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2" i="1" l="1"/>
  <c r="G26" i="1" l="1"/>
  <c r="G27" i="1"/>
  <c r="G28" i="1"/>
  <c r="G29" i="1"/>
  <c r="G30" i="1"/>
  <c r="G31" i="1"/>
  <c r="G33" i="1"/>
  <c r="G24" i="1" l="1"/>
  <c r="G25" i="1"/>
  <c r="G19" i="1" l="1"/>
  <c r="G20" i="1"/>
  <c r="G21" i="1"/>
  <c r="G22" i="1"/>
  <c r="G18" i="1"/>
  <c r="G13" i="1" l="1"/>
  <c r="G14" i="1"/>
  <c r="G15" i="1"/>
  <c r="G16" i="1"/>
  <c r="G17" i="1"/>
  <c r="G12" i="1"/>
  <c r="G35" i="1" s="1"/>
  <c r="G37" i="1" s="1"/>
</calcChain>
</file>

<file path=xl/sharedStrings.xml><?xml version="1.0" encoding="utf-8"?>
<sst xmlns="http://schemas.openxmlformats.org/spreadsheetml/2006/main" count="74" uniqueCount="37">
  <si>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</si>
  <si>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</si>
  <si>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</si>
  <si>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</si>
  <si>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</si>
  <si>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</si>
  <si>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</si>
  <si>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</si>
  <si>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</si>
  <si>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Полевая, 12</t>
  </si>
  <si>
    <t>Смена кан. труб в подвале, ППф110, под.6</t>
  </si>
  <si>
    <t>мп</t>
  </si>
  <si>
    <t>Смена вентиля хвс ф15, кв.121, м.з</t>
  </si>
  <si>
    <t>шт</t>
  </si>
  <si>
    <t>Смена труб гвс РРф40, кв.2, подвал</t>
  </si>
  <si>
    <t>Смена труб гвс РРф32, кв.2, подвал</t>
  </si>
  <si>
    <t>Смена труб гвс РРф20, кв.2, подвал</t>
  </si>
  <si>
    <t>Смена кан. труб в подвале, ППф110, под.8</t>
  </si>
  <si>
    <t>Смена задвижки хвс ф100, под.1</t>
  </si>
  <si>
    <t>Смена вентиля ц.о ф20 в бойлерной</t>
  </si>
  <si>
    <t>Смена труб гвс РРф32, кв.4</t>
  </si>
  <si>
    <t>Смена труб гвс РРф20, кв.4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</si>
  <si>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</si>
  <si>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Смена остекления, под.6</t>
  </si>
  <si>
    <t>кв.м</t>
  </si>
  <si>
    <r>
      <t>Штукатурка кирпичной кладки балкона, кв.15.</t>
    </r>
    <r>
      <rPr>
        <b/>
        <sz val="11"/>
        <color theme="1"/>
        <rFont val="Calibri"/>
        <family val="2"/>
        <charset val="204"/>
        <scheme val="minor"/>
      </rPr>
      <t xml:space="preserve"> м.з</t>
    </r>
  </si>
  <si>
    <r>
      <t>Штукатурка кирпичной кладки балкона, кв.27.</t>
    </r>
    <r>
      <rPr>
        <b/>
        <sz val="11"/>
        <color theme="1"/>
        <rFont val="Calibri"/>
        <family val="2"/>
        <charset val="204"/>
        <scheme val="minor"/>
      </rPr>
      <t xml:space="preserve"> м.з</t>
    </r>
  </si>
  <si>
    <r>
      <t>Штукатурка кирпичной кладки балкона, кв.72.</t>
    </r>
    <r>
      <rPr>
        <b/>
        <sz val="11"/>
        <color theme="1"/>
        <rFont val="Calibri"/>
        <family val="2"/>
        <charset val="204"/>
        <scheme val="minor"/>
      </rPr>
      <t xml:space="preserve"> м.з</t>
    </r>
  </si>
  <si>
    <r>
      <t>Штукатурка кирпичной кладки балкона, кв.73.</t>
    </r>
    <r>
      <rPr>
        <b/>
        <sz val="11"/>
        <color theme="1"/>
        <rFont val="Calibri"/>
        <family val="2"/>
        <charset val="204"/>
        <scheme val="minor"/>
      </rPr>
      <t xml:space="preserve"> м.з</t>
    </r>
  </si>
  <si>
    <t>Штукатурка кирпичной кладки балкона, кв.129</t>
  </si>
  <si>
    <t>Ремонт примыкания кровли балконов кв.42,73,43,72,129</t>
  </si>
  <si>
    <t>ИТОГО затрачено:</t>
  </si>
  <si>
    <t>ИТОГО запланировано:</t>
  </si>
  <si>
    <t>ИТОГО:</t>
  </si>
  <si>
    <r>
      <t>Смена эл.проводки, под.1. кабель ВВГ 3*2,5.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</si>
  <si>
    <t>гидравлические испытания:</t>
  </si>
  <si>
    <r>
      <t xml:space="preserve">Смена вентиля ц.о ф20 в бойлерной б/у.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</si>
</sst>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17" workbookViewId="0">
      <selection activeCell="A34" sqref="A34:XFD36"/>
    </sheetView>
  </sheetViews>
  <sheetFormatPr defaultRowHeight="15" x14ac:dyDescent="0.25"/>
  <cols>
    <col min="1" max="1" width="13.7109375" customWidth="1"/>
    <col min="2" max="2" width="15.5703125" customWidth="1"/>
    <col min="3" max="3" width="53.85546875" customWidth="1"/>
    <col min="4" max="5" width="8.85546875" customWidth="1"/>
    <col min="6" max="6" width="9.85546875" customWidth="1"/>
    <col min="7" max="7" width="13.855468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5"/>
      <c r="E1" s="36"/>
      <c r="F1" s="36"/>
      <c r="G1" s="36"/>
    </row>
    <row r="2" spans="1:7" x14ac:dyDescent="0.25">
      <c r="A2" s="1"/>
      <c r="B2" s="2"/>
      <c r="C2" s="2"/>
      <c r="D2" s="35"/>
      <c r="E2" s="36"/>
      <c r="F2" s="36"/>
      <c r="G2" s="3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7" t="s">
        <v>22</v>
      </c>
      <c r="B4" s="37"/>
      <c r="C4" s="37"/>
      <c r="D4" s="37"/>
      <c r="E4" s="37"/>
      <c r="F4" s="37"/>
      <c r="G4" s="3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9" t="s">
        <v>8</v>
      </c>
      <c r="B8" s="39"/>
      <c r="C8" s="39"/>
      <c r="D8" s="39"/>
      <c r="E8" s="39"/>
      <c r="F8" s="39"/>
      <c r="G8" s="3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3" t="s">
        <v>7</v>
      </c>
    </row>
    <row r="12" spans="1:7" x14ac:dyDescent="0.25">
      <c r="A12" s="22">
        <v>43466</v>
      </c>
      <c r="B12" s="5" t="s">
        <v>9</v>
      </c>
      <c r="C12" s="6" t="s">
        <v>10</v>
      </c>
      <c r="D12" s="5" t="s">
        <v>11</v>
      </c>
      <c r="E12" s="20">
        <v>5</v>
      </c>
      <c r="F12" s="5">
        <v>859</v>
      </c>
      <c r="G12" s="21">
        <f>E12*F12</f>
        <v>4295</v>
      </c>
    </row>
    <row r="13" spans="1:7" ht="12.75" customHeight="1" x14ac:dyDescent="0.25">
      <c r="A13" s="22">
        <v>43466</v>
      </c>
      <c r="B13" s="5" t="s">
        <v>9</v>
      </c>
      <c r="C13" s="13" t="s">
        <v>12</v>
      </c>
      <c r="D13" s="14" t="s">
        <v>13</v>
      </c>
      <c r="E13" s="14">
        <v>1</v>
      </c>
      <c r="F13" s="14">
        <v>361</v>
      </c>
      <c r="G13" s="21">
        <f t="shared" ref="G13:G33" si="0">E13*F13</f>
        <v>361</v>
      </c>
    </row>
    <row r="14" spans="1:7" ht="12.75" customHeight="1" x14ac:dyDescent="0.25">
      <c r="A14" s="22">
        <v>43466</v>
      </c>
      <c r="B14" s="5" t="s">
        <v>9</v>
      </c>
      <c r="C14" s="15" t="s">
        <v>14</v>
      </c>
      <c r="D14" s="5" t="s">
        <v>11</v>
      </c>
      <c r="E14" s="5">
        <v>2.5</v>
      </c>
      <c r="F14" s="5">
        <v>1480</v>
      </c>
      <c r="G14" s="21">
        <f t="shared" si="0"/>
        <v>3700</v>
      </c>
    </row>
    <row r="15" spans="1:7" ht="12.75" customHeight="1" x14ac:dyDescent="0.25">
      <c r="A15" s="22">
        <v>43466</v>
      </c>
      <c r="B15" s="5" t="s">
        <v>9</v>
      </c>
      <c r="C15" s="15" t="s">
        <v>15</v>
      </c>
      <c r="D15" s="5" t="s">
        <v>11</v>
      </c>
      <c r="E15" s="5">
        <v>1.5</v>
      </c>
      <c r="F15" s="5">
        <v>1039</v>
      </c>
      <c r="G15" s="21">
        <f t="shared" si="0"/>
        <v>1558.5</v>
      </c>
    </row>
    <row r="16" spans="1:7" ht="12.75" customHeight="1" x14ac:dyDescent="0.25">
      <c r="A16" s="22">
        <v>43466</v>
      </c>
      <c r="B16" s="5" t="s">
        <v>9</v>
      </c>
      <c r="C16" s="15" t="s">
        <v>16</v>
      </c>
      <c r="D16" s="5" t="s">
        <v>11</v>
      </c>
      <c r="E16" s="5">
        <v>0.5</v>
      </c>
      <c r="F16" s="5">
        <v>1533</v>
      </c>
      <c r="G16" s="21">
        <f t="shared" si="0"/>
        <v>766.5</v>
      </c>
    </row>
    <row r="17" spans="1:7" ht="12.75" customHeight="1" x14ac:dyDescent="0.25">
      <c r="A17" s="22">
        <v>43525</v>
      </c>
      <c r="B17" s="5" t="s">
        <v>9</v>
      </c>
      <c r="C17" s="6" t="s">
        <v>17</v>
      </c>
      <c r="D17" s="5" t="s">
        <v>11</v>
      </c>
      <c r="E17" s="5">
        <v>2</v>
      </c>
      <c r="F17" s="5">
        <v>859</v>
      </c>
      <c r="G17" s="21">
        <f t="shared" si="0"/>
        <v>1718</v>
      </c>
    </row>
    <row r="18" spans="1:7" ht="12.75" customHeight="1" x14ac:dyDescent="0.25">
      <c r="A18" s="16">
        <v>43556</v>
      </c>
      <c r="B18" s="5" t="s">
        <v>9</v>
      </c>
      <c r="C18" s="6" t="s">
        <v>10</v>
      </c>
      <c r="D18" s="5" t="s">
        <v>11</v>
      </c>
      <c r="E18" s="5">
        <v>3</v>
      </c>
      <c r="F18" s="5">
        <v>859</v>
      </c>
      <c r="G18" s="24">
        <f t="shared" si="0"/>
        <v>2577</v>
      </c>
    </row>
    <row r="19" spans="1:7" ht="12.75" customHeight="1" x14ac:dyDescent="0.25">
      <c r="A19" s="16">
        <v>43556</v>
      </c>
      <c r="B19" s="5" t="s">
        <v>9</v>
      </c>
      <c r="C19" s="6" t="s">
        <v>18</v>
      </c>
      <c r="D19" s="5" t="s">
        <v>13</v>
      </c>
      <c r="E19" s="5">
        <v>1</v>
      </c>
      <c r="F19" s="5">
        <v>7821</v>
      </c>
      <c r="G19" s="24">
        <f t="shared" si="0"/>
        <v>7821</v>
      </c>
    </row>
    <row r="20" spans="1:7" ht="12.75" customHeight="1" x14ac:dyDescent="0.25">
      <c r="A20" s="16">
        <v>43586</v>
      </c>
      <c r="B20" s="5" t="s">
        <v>9</v>
      </c>
      <c r="C20" s="6" t="s">
        <v>19</v>
      </c>
      <c r="D20" s="5" t="s">
        <v>13</v>
      </c>
      <c r="E20" s="5">
        <v>1</v>
      </c>
      <c r="F20" s="5">
        <v>616</v>
      </c>
      <c r="G20" s="24">
        <f t="shared" si="0"/>
        <v>616</v>
      </c>
    </row>
    <row r="21" spans="1:7" ht="12.75" customHeight="1" x14ac:dyDescent="0.25">
      <c r="A21" s="16">
        <v>43617</v>
      </c>
      <c r="B21" s="5" t="s">
        <v>9</v>
      </c>
      <c r="C21" s="6" t="s">
        <v>20</v>
      </c>
      <c r="D21" s="5" t="s">
        <v>11</v>
      </c>
      <c r="E21" s="5">
        <v>1</v>
      </c>
      <c r="F21" s="5">
        <v>1039</v>
      </c>
      <c r="G21" s="24">
        <f t="shared" si="0"/>
        <v>1039</v>
      </c>
    </row>
    <row r="22" spans="1:7" ht="12.75" customHeight="1" x14ac:dyDescent="0.25">
      <c r="A22" s="16">
        <v>43617</v>
      </c>
      <c r="B22" s="5" t="s">
        <v>9</v>
      </c>
      <c r="C22" s="6" t="s">
        <v>21</v>
      </c>
      <c r="D22" s="5" t="s">
        <v>11</v>
      </c>
      <c r="E22" s="5">
        <v>0.5</v>
      </c>
      <c r="F22" s="5">
        <v>1533</v>
      </c>
      <c r="G22" s="24">
        <f t="shared" si="0"/>
        <v>766.5</v>
      </c>
    </row>
    <row r="23" spans="1:7" ht="12.75" customHeight="1" x14ac:dyDescent="0.25">
      <c r="A23" s="16">
        <v>43647</v>
      </c>
      <c r="B23" s="5" t="s">
        <v>9</v>
      </c>
      <c r="C23" s="6" t="s">
        <v>36</v>
      </c>
      <c r="D23" s="5" t="s">
        <v>13</v>
      </c>
      <c r="E23" s="5">
        <v>2</v>
      </c>
      <c r="F23" s="5">
        <v>361</v>
      </c>
      <c r="G23" s="26">
        <f t="shared" si="0"/>
        <v>722</v>
      </c>
    </row>
    <row r="24" spans="1:7" ht="12.75" customHeight="1" x14ac:dyDescent="0.25">
      <c r="A24" s="16">
        <v>43647</v>
      </c>
      <c r="B24" s="5" t="s">
        <v>9</v>
      </c>
      <c r="C24" s="6" t="s">
        <v>23</v>
      </c>
      <c r="D24" s="5" t="s">
        <v>24</v>
      </c>
      <c r="E24" s="5">
        <v>0.5</v>
      </c>
      <c r="F24" s="5">
        <v>882</v>
      </c>
      <c r="G24" s="25">
        <f t="shared" si="0"/>
        <v>441</v>
      </c>
    </row>
    <row r="25" spans="1:7" ht="12.75" customHeight="1" x14ac:dyDescent="0.25">
      <c r="A25" s="16">
        <v>43647</v>
      </c>
      <c r="B25" s="5" t="s">
        <v>9</v>
      </c>
      <c r="C25" s="6" t="s">
        <v>34</v>
      </c>
      <c r="D25" s="5" t="s">
        <v>11</v>
      </c>
      <c r="E25" s="5">
        <v>5</v>
      </c>
      <c r="F25" s="5">
        <v>308</v>
      </c>
      <c r="G25" s="25">
        <f t="shared" si="0"/>
        <v>1540</v>
      </c>
    </row>
    <row r="26" spans="1:7" ht="12.75" customHeight="1" x14ac:dyDescent="0.25">
      <c r="A26" s="16">
        <v>43678</v>
      </c>
      <c r="B26" s="5" t="s">
        <v>9</v>
      </c>
      <c r="C26" s="6" t="s">
        <v>25</v>
      </c>
      <c r="D26" s="5" t="s">
        <v>24</v>
      </c>
      <c r="E26" s="5">
        <v>4</v>
      </c>
      <c r="F26" s="5">
        <v>441</v>
      </c>
      <c r="G26" s="26">
        <f t="shared" si="0"/>
        <v>1764</v>
      </c>
    </row>
    <row r="27" spans="1:7" ht="12.75" customHeight="1" x14ac:dyDescent="0.25">
      <c r="A27" s="16">
        <v>43678</v>
      </c>
      <c r="B27" s="5" t="s">
        <v>9</v>
      </c>
      <c r="C27" s="6" t="s">
        <v>26</v>
      </c>
      <c r="D27" s="5" t="s">
        <v>24</v>
      </c>
      <c r="E27" s="5">
        <v>1.5</v>
      </c>
      <c r="F27" s="5">
        <v>441</v>
      </c>
      <c r="G27" s="26">
        <f t="shared" si="0"/>
        <v>661.5</v>
      </c>
    </row>
    <row r="28" spans="1:7" ht="12.75" customHeight="1" x14ac:dyDescent="0.25">
      <c r="A28" s="16">
        <v>43678</v>
      </c>
      <c r="B28" s="5" t="s">
        <v>9</v>
      </c>
      <c r="C28" s="6" t="s">
        <v>27</v>
      </c>
      <c r="D28" s="5" t="s">
        <v>24</v>
      </c>
      <c r="E28" s="5">
        <v>2</v>
      </c>
      <c r="F28" s="5">
        <v>441</v>
      </c>
      <c r="G28" s="26">
        <f t="shared" si="0"/>
        <v>882</v>
      </c>
    </row>
    <row r="29" spans="1:7" ht="12.75" customHeight="1" x14ac:dyDescent="0.25">
      <c r="A29" s="16">
        <v>43678</v>
      </c>
      <c r="B29" s="5" t="s">
        <v>9</v>
      </c>
      <c r="C29" s="6" t="s">
        <v>28</v>
      </c>
      <c r="D29" s="5" t="s">
        <v>24</v>
      </c>
      <c r="E29" s="5">
        <v>1.5</v>
      </c>
      <c r="F29" s="5">
        <v>441</v>
      </c>
      <c r="G29" s="26">
        <f t="shared" si="0"/>
        <v>661.5</v>
      </c>
    </row>
    <row r="30" spans="1:7" ht="12.75" customHeight="1" x14ac:dyDescent="0.25">
      <c r="A30" s="16">
        <v>43678</v>
      </c>
      <c r="B30" s="5" t="s">
        <v>9</v>
      </c>
      <c r="C30" s="6" t="s">
        <v>29</v>
      </c>
      <c r="D30" s="5" t="s">
        <v>24</v>
      </c>
      <c r="E30" s="5">
        <v>1</v>
      </c>
      <c r="F30" s="5">
        <v>882</v>
      </c>
      <c r="G30" s="26">
        <f t="shared" si="0"/>
        <v>882</v>
      </c>
    </row>
    <row r="31" spans="1:7" ht="12.75" customHeight="1" x14ac:dyDescent="0.25">
      <c r="A31" s="16">
        <v>43709</v>
      </c>
      <c r="B31" s="5" t="s">
        <v>9</v>
      </c>
      <c r="C31" s="6" t="s">
        <v>30</v>
      </c>
      <c r="D31" s="5" t="s">
        <v>24</v>
      </c>
      <c r="E31" s="5">
        <v>10</v>
      </c>
      <c r="F31" s="5">
        <v>535</v>
      </c>
      <c r="G31" s="26">
        <f t="shared" si="0"/>
        <v>5350</v>
      </c>
    </row>
    <row r="32" spans="1:7" ht="12.75" customHeight="1" x14ac:dyDescent="0.25">
      <c r="A32" s="16"/>
      <c r="B32" s="5"/>
      <c r="C32" s="6"/>
      <c r="D32" s="5"/>
      <c r="E32" s="5"/>
      <c r="F32" s="5"/>
      <c r="G32" s="26">
        <f t="shared" si="0"/>
        <v>0</v>
      </c>
    </row>
    <row r="33" spans="1:7" ht="12.75" customHeight="1" x14ac:dyDescent="0.25">
      <c r="A33" s="16"/>
      <c r="B33" s="5"/>
      <c r="C33" s="6"/>
      <c r="D33" s="5"/>
      <c r="E33" s="5"/>
      <c r="F33" s="5"/>
      <c r="G33" s="26">
        <f t="shared" si="0"/>
        <v>0</v>
      </c>
    </row>
    <row r="34" spans="1:7" ht="12.75" customHeight="1" x14ac:dyDescent="0.25">
      <c r="A34" s="16"/>
      <c r="B34" s="14"/>
      <c r="C34" s="6"/>
      <c r="D34" s="32" t="s">
        <v>35</v>
      </c>
      <c r="E34" s="33"/>
      <c r="F34" s="34"/>
      <c r="G34" s="31">
        <v>6000</v>
      </c>
    </row>
    <row r="35" spans="1:7" ht="15.75" customHeight="1" x14ac:dyDescent="0.25">
      <c r="A35" s="17"/>
      <c r="B35" s="6"/>
      <c r="C35" s="6"/>
      <c r="D35" s="32" t="s">
        <v>31</v>
      </c>
      <c r="E35" s="33"/>
      <c r="F35" s="34"/>
      <c r="G35" s="28">
        <f>SUM(G12:G34)</f>
        <v>44122.5</v>
      </c>
    </row>
    <row r="36" spans="1:7" ht="16.5" customHeight="1" x14ac:dyDescent="0.25">
      <c r="A36" s="5"/>
      <c r="B36" s="6"/>
      <c r="C36" s="27"/>
      <c r="D36" s="32" t="s">
        <v>32</v>
      </c>
      <c r="E36" s="33"/>
      <c r="F36" s="34"/>
      <c r="G36" s="29">
        <v>44178</v>
      </c>
    </row>
    <row r="37" spans="1:7" ht="15" customHeight="1" x14ac:dyDescent="0.25">
      <c r="A37" s="5"/>
      <c r="B37" s="6"/>
      <c r="C37" s="15"/>
      <c r="D37" s="32" t="s">
        <v>33</v>
      </c>
      <c r="E37" s="33"/>
      <c r="F37" s="34"/>
      <c r="G37" s="30">
        <f>G36-G35</f>
        <v>55.5</v>
      </c>
    </row>
    <row r="38" spans="1:7" ht="12.75" customHeight="1" x14ac:dyDescent="0.25">
      <c r="A38" s="5"/>
      <c r="B38" s="6"/>
      <c r="C38" s="7"/>
      <c r="D38" s="7"/>
      <c r="E38" s="6"/>
      <c r="F38" s="5"/>
      <c r="G38" s="5"/>
    </row>
    <row r="39" spans="1:7" ht="12.75" customHeight="1" x14ac:dyDescent="0.25">
      <c r="A39" s="5"/>
      <c r="B39" s="6"/>
      <c r="C39" s="6"/>
      <c r="D39" s="7"/>
      <c r="E39" s="6"/>
      <c r="F39" s="5"/>
      <c r="G39" s="5"/>
    </row>
    <row r="40" spans="1:7" ht="12.75" customHeight="1" x14ac:dyDescent="0.25">
      <c r="A40" s="18"/>
      <c r="D40" s="19"/>
      <c r="F40" s="3"/>
      <c r="G40" s="18"/>
    </row>
    <row r="41" spans="1:7" ht="12.75" customHeight="1" x14ac:dyDescent="0.25">
      <c r="A41" s="18"/>
      <c r="D41" s="19"/>
      <c r="F41" s="3"/>
      <c r="G41" s="18"/>
    </row>
    <row r="42" spans="1:7" ht="12.75" customHeight="1" x14ac:dyDescent="0.25">
      <c r="A42" s="18"/>
      <c r="D42" s="19"/>
      <c r="F42" s="3"/>
      <c r="G42" s="18"/>
    </row>
    <row r="43" spans="1:7" ht="12.75" customHeight="1" x14ac:dyDescent="0.25">
      <c r="A43" s="18"/>
      <c r="D43" s="19"/>
      <c r="F43" s="3"/>
      <c r="G43" s="18"/>
    </row>
    <row r="44" spans="1:7" ht="12.75" customHeight="1" x14ac:dyDescent="0.25">
      <c r="A44" s="18"/>
      <c r="D44" s="19"/>
      <c r="F44" s="3"/>
      <c r="G44" s="18"/>
    </row>
    <row r="45" spans="1:7" ht="12.75" customHeight="1" x14ac:dyDescent="0.25"/>
    <row r="46" spans="1:7" ht="12.75" customHeight="1" x14ac:dyDescent="0.25"/>
    <row r="47" spans="1:7" ht="12.75" customHeight="1" x14ac:dyDescent="0.25"/>
    <row r="48" spans="1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47" ht="15" customHeight="1" x14ac:dyDescent="0.25"/>
    <row r="148" ht="16.5" customHeight="1" x14ac:dyDescent="0.25"/>
    <row r="149" ht="18" customHeight="1" x14ac:dyDescent="0.25"/>
    <row r="150" ht="17.25" customHeight="1" x14ac:dyDescent="0.25"/>
    <row r="151" ht="16.5" customHeight="1" x14ac:dyDescent="0.25"/>
    <row r="152" ht="12.75" customHeight="1" x14ac:dyDescent="0.25"/>
  </sheetData>
  <mergeCells count="9">
    <mergeCell ref="D35:F35"/>
    <mergeCell ref="D36:F36"/>
    <mergeCell ref="D37:F37"/>
    <mergeCell ref="D1:G1"/>
    <mergeCell ref="D2:G2"/>
    <mergeCell ref="A4:G4"/>
    <mergeCell ref="A6:G6"/>
    <mergeCell ref="A8:G8"/>
    <mergeCell ref="D34:F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2018-12-18T10:08:08Z</dcterms:created>
  <dcterms:modified xsi:type="dcterms:W3CDTF">2019-12-26T10:35:53Z</dcterms:modified>
</cp:coreProperties>
</file>