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4" i="1" l="1"/>
  <c r="G19" i="1"/>
  <c r="G20" i="1"/>
  <c r="G21" i="1"/>
  <c r="G22" i="1"/>
  <c r="G15" i="1" l="1"/>
  <c r="G16" i="1"/>
  <c r="G18" i="1"/>
  <c r="G23" i="1"/>
  <c r="G13" i="1"/>
  <c r="G25" i="1" s="1"/>
  <c r="G27" i="1" s="1"/>
</calcChain>
</file>

<file path=xl/sharedStrings.xml><?xml version="1.0" encoding="utf-8"?>
<sst xmlns="http://schemas.openxmlformats.org/spreadsheetml/2006/main" count="44" uniqueCount="30">
  <si>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</si>
  <si>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</si>
  <si>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</si>
  <si>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</si>
  <si>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</si>
  <si>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</si>
  <si>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</si>
  <si>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</si>
  <si>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</si>
  <si>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</si>
  <si>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Беклемишева, д23</t>
  </si>
  <si>
    <t>смена входного вентиля гвс ф15мм кв.57 м/з</t>
  </si>
  <si>
    <t>шт.</t>
  </si>
  <si>
    <t>смена вх.вентиля гвс,хвс ф15мм кв.10 м/з</t>
  </si>
  <si>
    <t>Беклемищева д.23</t>
  </si>
  <si>
    <t>м.п.</t>
  </si>
  <si>
    <t>ремонт балконного примыкания кв.37</t>
  </si>
  <si>
    <t>м2</t>
  </si>
  <si>
    <t>Смена кранов гвс. РРф25мм на стояке подвал</t>
  </si>
  <si>
    <t>ремонт панельных швов кв.55</t>
  </si>
  <si>
    <t>гидрав.испыт</t>
  </si>
  <si>
    <t>запланировано</t>
  </si>
  <si>
    <t>остаток</t>
  </si>
  <si>
    <t>израсходовано</t>
  </si>
  <si>
    <t>Устранение ж/б выбоин в плитах перекрытия</t>
  </si>
  <si>
    <t>м.кв</t>
  </si>
  <si>
    <t>Смена труб гвс ф57, подвал, под.3</t>
  </si>
  <si>
    <t>Смена труб канализации ППф110,подвал, п.1</t>
  </si>
  <si>
    <t>смена вентиля хвс ф25, подвал, кв.23</t>
  </si>
  <si>
    <t>Ремонт панельных швов, торец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</si>
</sst>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Fill="1" applyBorder="1"/>
    <xf numFmtId="14" fontId="5" fillId="0" borderId="15" xfId="0" applyNumberFormat="1" applyFont="1" applyBorder="1" applyAlignment="1">
      <alignment horizontal="center"/>
    </xf>
    <xf numFmtId="0" fontId="0" fillId="0" borderId="16" xfId="0" applyBorder="1"/>
    <xf numFmtId="0" fontId="5" fillId="2" borderId="16" xfId="0" applyFont="1" applyFill="1" applyBorder="1" applyAlignment="1">
      <alignment horizontal="left"/>
    </xf>
    <xf numFmtId="0" fontId="5" fillId="0" borderId="16" xfId="0" applyFont="1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5" fillId="0" borderId="28" xfId="0" applyFont="1" applyBorder="1" applyAlignment="1"/>
    <xf numFmtId="0" fontId="0" fillId="0" borderId="28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4" workbookViewId="0">
      <selection activeCell="A22" sqref="A22:XFD22"/>
    </sheetView>
  </sheetViews>
  <sheetFormatPr defaultRowHeight="15" x14ac:dyDescent="0.25"/>
  <cols>
    <col min="1" max="1" width="11.7109375" customWidth="1"/>
    <col min="2" max="2" width="22.140625" customWidth="1"/>
    <col min="3" max="3" width="47" customWidth="1"/>
    <col min="7" max="7" width="23.710937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43" t="s">
        <v>0</v>
      </c>
      <c r="B2" s="43"/>
      <c r="C2" s="43"/>
      <c r="D2" s="43"/>
      <c r="E2" s="43"/>
      <c r="F2" s="43"/>
      <c r="G2" s="43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46" t="s">
        <v>1</v>
      </c>
      <c r="B4" s="46"/>
      <c r="C4" s="46"/>
      <c r="D4" s="46"/>
      <c r="E4" s="46"/>
      <c r="F4" s="46"/>
      <c r="G4" s="46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47" t="s">
        <v>2</v>
      </c>
      <c r="B6" s="47"/>
      <c r="C6" s="47"/>
      <c r="D6" s="47"/>
      <c r="E6" s="47"/>
      <c r="F6" s="47"/>
      <c r="G6" s="47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6"/>
    </row>
    <row r="9" spans="1:7" x14ac:dyDescent="0.25">
      <c r="A9" s="7" t="s">
        <v>3</v>
      </c>
      <c r="B9" s="8" t="s">
        <v>4</v>
      </c>
      <c r="C9" s="8" t="s">
        <v>5</v>
      </c>
      <c r="D9" s="9" t="s">
        <v>6</v>
      </c>
      <c r="E9" s="8" t="s">
        <v>7</v>
      </c>
      <c r="F9" s="9" t="s">
        <v>8</v>
      </c>
      <c r="G9" s="10" t="s">
        <v>9</v>
      </c>
    </row>
    <row r="10" spans="1:7" ht="15.75" thickBot="1" x14ac:dyDescent="0.3">
      <c r="A10" s="11"/>
      <c r="B10" s="12"/>
      <c r="C10" s="12"/>
      <c r="D10" s="11"/>
      <c r="E10" s="12"/>
      <c r="F10" s="13"/>
      <c r="G10" s="14"/>
    </row>
    <row r="11" spans="1:7" ht="16.5" thickBot="1" x14ac:dyDescent="0.3">
      <c r="A11" s="48"/>
      <c r="B11" s="49"/>
      <c r="C11" s="49"/>
      <c r="D11" s="49"/>
      <c r="E11" s="49"/>
      <c r="F11" s="49"/>
      <c r="G11" s="50"/>
    </row>
    <row r="12" spans="1:7" ht="16.5" thickBot="1" x14ac:dyDescent="0.3">
      <c r="A12" s="15"/>
      <c r="B12" s="16"/>
      <c r="C12" s="16"/>
      <c r="D12" s="16"/>
      <c r="E12" s="16"/>
      <c r="F12" s="17"/>
      <c r="G12" s="18"/>
    </row>
    <row r="13" spans="1:7" ht="33" customHeight="1" thickBot="1" x14ac:dyDescent="0.3">
      <c r="A13" s="23">
        <v>43922</v>
      </c>
      <c r="B13" s="24" t="s">
        <v>14</v>
      </c>
      <c r="C13" s="25" t="s">
        <v>13</v>
      </c>
      <c r="D13" s="26" t="s">
        <v>12</v>
      </c>
      <c r="E13" s="27">
        <v>2</v>
      </c>
      <c r="F13" s="27">
        <v>368</v>
      </c>
      <c r="G13" s="28">
        <f>E13*F13</f>
        <v>736</v>
      </c>
    </row>
    <row r="14" spans="1:7" ht="17.25" customHeight="1" thickBot="1" x14ac:dyDescent="0.3">
      <c r="A14" s="39">
        <v>43952</v>
      </c>
      <c r="B14" s="24" t="s">
        <v>14</v>
      </c>
      <c r="C14" s="40" t="s">
        <v>28</v>
      </c>
      <c r="D14" s="41" t="s">
        <v>12</v>
      </c>
      <c r="E14" s="42">
        <v>1</v>
      </c>
      <c r="F14" s="42">
        <v>1017</v>
      </c>
      <c r="G14" s="28">
        <f t="shared" ref="G14" si="0">E14*F14</f>
        <v>1017</v>
      </c>
    </row>
    <row r="15" spans="1:7" ht="15.75" thickBot="1" x14ac:dyDescent="0.3">
      <c r="A15" s="29">
        <v>44013</v>
      </c>
      <c r="B15" s="19" t="s">
        <v>10</v>
      </c>
      <c r="C15" s="21" t="s">
        <v>11</v>
      </c>
      <c r="D15" s="19" t="s">
        <v>12</v>
      </c>
      <c r="E15" s="20">
        <v>1</v>
      </c>
      <c r="F15" s="20">
        <v>368</v>
      </c>
      <c r="G15" s="28">
        <f t="shared" ref="G15:G22" si="1">E15*F15</f>
        <v>368</v>
      </c>
    </row>
    <row r="16" spans="1:7" ht="15.75" thickBot="1" x14ac:dyDescent="0.3">
      <c r="A16" s="30">
        <v>44044</v>
      </c>
      <c r="B16" s="22" t="s">
        <v>14</v>
      </c>
      <c r="C16" s="19" t="s">
        <v>16</v>
      </c>
      <c r="D16" s="19" t="s">
        <v>17</v>
      </c>
      <c r="E16" s="20">
        <v>2</v>
      </c>
      <c r="F16" s="20">
        <v>574</v>
      </c>
      <c r="G16" s="28">
        <f t="shared" si="1"/>
        <v>1148</v>
      </c>
    </row>
    <row r="17" spans="1:7" ht="15.75" thickBot="1" x14ac:dyDescent="0.3">
      <c r="A17" s="30">
        <v>44044</v>
      </c>
      <c r="B17" s="22" t="s">
        <v>14</v>
      </c>
      <c r="C17" s="19" t="s">
        <v>18</v>
      </c>
      <c r="D17" s="19" t="s">
        <v>12</v>
      </c>
      <c r="E17" s="20">
        <v>1</v>
      </c>
      <c r="F17" s="20">
        <v>1017</v>
      </c>
      <c r="G17" s="28">
        <f t="shared" si="1"/>
        <v>1017</v>
      </c>
    </row>
    <row r="18" spans="1:7" ht="15.75" thickBot="1" x14ac:dyDescent="0.3">
      <c r="A18" s="30">
        <v>44044</v>
      </c>
      <c r="B18" s="19" t="s">
        <v>14</v>
      </c>
      <c r="C18" s="19" t="s">
        <v>19</v>
      </c>
      <c r="D18" s="19" t="s">
        <v>15</v>
      </c>
      <c r="E18" s="20">
        <v>8.5</v>
      </c>
      <c r="F18" s="20">
        <v>383</v>
      </c>
      <c r="G18" s="28">
        <f t="shared" si="1"/>
        <v>3255.5</v>
      </c>
    </row>
    <row r="19" spans="1:7" ht="15.75" thickBot="1" x14ac:dyDescent="0.3">
      <c r="A19" s="30">
        <v>44044</v>
      </c>
      <c r="B19" s="19" t="s">
        <v>14</v>
      </c>
      <c r="C19" s="36" t="s">
        <v>24</v>
      </c>
      <c r="D19" s="36" t="s">
        <v>25</v>
      </c>
      <c r="E19" s="37">
        <v>0.2</v>
      </c>
      <c r="F19" s="37">
        <v>850</v>
      </c>
      <c r="G19" s="28">
        <f t="shared" si="1"/>
        <v>170</v>
      </c>
    </row>
    <row r="20" spans="1:7" ht="15.75" thickBot="1" x14ac:dyDescent="0.3">
      <c r="A20" s="30">
        <v>44044</v>
      </c>
      <c r="B20" s="19" t="s">
        <v>14</v>
      </c>
      <c r="C20" s="36" t="s">
        <v>26</v>
      </c>
      <c r="D20" s="36" t="s">
        <v>15</v>
      </c>
      <c r="E20" s="37">
        <v>10</v>
      </c>
      <c r="F20" s="37">
        <v>1121</v>
      </c>
      <c r="G20" s="28">
        <f t="shared" si="1"/>
        <v>11210</v>
      </c>
    </row>
    <row r="21" spans="1:7" ht="15.75" thickBot="1" x14ac:dyDescent="0.3">
      <c r="A21" s="30">
        <v>44044</v>
      </c>
      <c r="B21" s="19" t="s">
        <v>14</v>
      </c>
      <c r="C21" s="36" t="s">
        <v>27</v>
      </c>
      <c r="D21" s="36" t="s">
        <v>15</v>
      </c>
      <c r="E21" s="37">
        <v>1</v>
      </c>
      <c r="F21" s="37">
        <v>876</v>
      </c>
      <c r="G21" s="28">
        <f t="shared" si="1"/>
        <v>876</v>
      </c>
    </row>
    <row r="22" spans="1:7" ht="15.75" thickBot="1" x14ac:dyDescent="0.3">
      <c r="A22" s="35">
        <v>44075</v>
      </c>
      <c r="B22" s="19" t="s">
        <v>14</v>
      </c>
      <c r="C22" s="36" t="s">
        <v>29</v>
      </c>
      <c r="D22" s="36" t="s">
        <v>15</v>
      </c>
      <c r="E22" s="37">
        <v>1</v>
      </c>
      <c r="F22" s="37">
        <v>383</v>
      </c>
      <c r="G22" s="28">
        <f t="shared" si="1"/>
        <v>383</v>
      </c>
    </row>
    <row r="23" spans="1:7" x14ac:dyDescent="0.25">
      <c r="A23" s="35"/>
      <c r="B23" s="36"/>
      <c r="C23" s="36"/>
      <c r="D23" s="36"/>
      <c r="E23" s="37"/>
      <c r="F23" s="37"/>
      <c r="G23" s="28">
        <f t="shared" ref="G23" si="2">E23*F23</f>
        <v>0</v>
      </c>
    </row>
    <row r="24" spans="1:7" x14ac:dyDescent="0.25">
      <c r="A24" s="35"/>
      <c r="B24" s="36"/>
      <c r="C24" s="36"/>
      <c r="D24" s="36"/>
      <c r="E24" s="44" t="s">
        <v>20</v>
      </c>
      <c r="F24" s="45"/>
      <c r="G24" s="38">
        <v>5000</v>
      </c>
    </row>
    <row r="25" spans="1:7" x14ac:dyDescent="0.25">
      <c r="A25" s="35"/>
      <c r="B25" s="36"/>
      <c r="C25" s="36"/>
      <c r="D25" s="36"/>
      <c r="E25" s="44" t="s">
        <v>23</v>
      </c>
      <c r="F25" s="45"/>
      <c r="G25" s="38">
        <f>SUM(G13:G24)</f>
        <v>25180.5</v>
      </c>
    </row>
    <row r="26" spans="1:7" x14ac:dyDescent="0.25">
      <c r="A26" s="35"/>
      <c r="B26" s="36"/>
      <c r="C26" s="36"/>
      <c r="D26" s="36"/>
      <c r="E26" s="44" t="s">
        <v>21</v>
      </c>
      <c r="F26" s="45"/>
      <c r="G26" s="38">
        <v>25111.42</v>
      </c>
    </row>
    <row r="27" spans="1:7" x14ac:dyDescent="0.25">
      <c r="A27" s="35"/>
      <c r="B27" s="36"/>
      <c r="C27" s="36"/>
      <c r="D27" s="36"/>
      <c r="E27" s="44" t="s">
        <v>22</v>
      </c>
      <c r="F27" s="45"/>
      <c r="G27" s="38">
        <f>G26-G25</f>
        <v>-69.080000000001746</v>
      </c>
    </row>
    <row r="28" spans="1:7" x14ac:dyDescent="0.25">
      <c r="A28" s="35"/>
      <c r="B28" s="36"/>
      <c r="C28" s="36"/>
      <c r="D28" s="36"/>
      <c r="E28" s="37"/>
      <c r="F28" s="37"/>
      <c r="G28" s="38"/>
    </row>
    <row r="29" spans="1:7" ht="15.75" thickBot="1" x14ac:dyDescent="0.3">
      <c r="A29" s="31"/>
      <c r="B29" s="32"/>
      <c r="C29" s="32"/>
      <c r="D29" s="32"/>
      <c r="E29" s="32"/>
      <c r="F29" s="33"/>
      <c r="G29" s="34"/>
    </row>
  </sheetData>
  <mergeCells count="8">
    <mergeCell ref="A2:G2"/>
    <mergeCell ref="E24:F24"/>
    <mergeCell ref="E26:F26"/>
    <mergeCell ref="E27:F27"/>
    <mergeCell ref="E25:F25"/>
    <mergeCell ref="A4:G4"/>
    <mergeCell ref="A6:G6"/>
    <mergeCell ref="A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2021-02-08T17:12:48Z</dcterms:created>
  <dcterms:modified xsi:type="dcterms:W3CDTF">2021-02-10T06:32:09Z</dcterms:modified>
</cp:coreProperties>
</file>