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3" i="1"/>
  <c r="G74" i="1"/>
  <c r="G75" i="1"/>
  <c r="G76" i="1"/>
  <c r="G77" i="1"/>
  <c r="G78" i="1"/>
  <c r="G80" i="1"/>
  <c r="G81" i="1"/>
  <c r="G82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47" i="1" l="1"/>
  <c r="G48" i="1"/>
  <c r="G49" i="1"/>
  <c r="G50" i="1"/>
  <c r="G51" i="1"/>
  <c r="G52" i="1"/>
  <c r="G53" i="1"/>
  <c r="G54" i="1"/>
  <c r="G55" i="1"/>
  <c r="G56" i="1"/>
  <c r="G57" i="1"/>
  <c r="G58" i="1"/>
  <c r="G14" i="1" l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13" i="1"/>
  <c r="G42" i="1" l="1"/>
  <c r="G43" i="1"/>
  <c r="G44" i="1"/>
  <c r="G45" i="1"/>
  <c r="G46" i="1"/>
  <c r="G84" i="1" l="1"/>
</calcChain>
</file>

<file path=xl/sharedStrings.xml><?xml version="1.0" encoding="utf-8"?>
<sst xmlns="http://schemas.openxmlformats.org/spreadsheetml/2006/main" count="230" uniqueCount="96">
  <si>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</si>
  <si>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</si>
  <si>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</si>
  <si>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</si>
  <si>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</si>
  <si>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</si>
  <si>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</si>
  <si>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</si>
  <si>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затрачено</t>
  </si>
  <si>
    <t>Беклемищева 20</t>
  </si>
  <si>
    <t>стоимость</t>
  </si>
  <si>
    <t xml:space="preserve">                                                                            выполненные работы 2022 год</t>
  </si>
  <si>
    <t>Смена эл.ламп под.4, эт.3</t>
  </si>
  <si>
    <t>шт</t>
  </si>
  <si>
    <t>Смена эл.ламп LED15W, под.1,2,3,4</t>
  </si>
  <si>
    <t>Окраска ввода ц.о (1*1м.кв)*2  в два раза.</t>
  </si>
  <si>
    <t>м.кв</t>
  </si>
  <si>
    <t>Ремонт остекления л.к под.3, 4эт.</t>
  </si>
  <si>
    <t>Смена эл.ламп под.3, эт.4</t>
  </si>
  <si>
    <t>Погрузка мусора в ручную на трактор</t>
  </si>
  <si>
    <t>т</t>
  </si>
  <si>
    <t>Вывоз мусора, веток, листвы на тракторе</t>
  </si>
  <si>
    <t>рейс/м.куб</t>
  </si>
  <si>
    <t>1/1,2</t>
  </si>
  <si>
    <t>1500/210</t>
  </si>
  <si>
    <t>1752</t>
  </si>
  <si>
    <t>Смена труб ц.о РРф25, кв.45</t>
  </si>
  <si>
    <t>м.п</t>
  </si>
  <si>
    <t>Смена эл.лампы, под.4</t>
  </si>
  <si>
    <t>Смена труб ц.о ф76 - подвал</t>
  </si>
  <si>
    <t>Смена вентилей ц.о ф20, подвал</t>
  </si>
  <si>
    <t>Окос территории подрядной организацией</t>
  </si>
  <si>
    <t>Окраска металлической входной двери под.4</t>
  </si>
  <si>
    <t>Валка дерева - береза ф 40мм</t>
  </si>
  <si>
    <t>м.куб</t>
  </si>
  <si>
    <t>Смена вентиля/крана хвс ф25, подвал №1</t>
  </si>
  <si>
    <t>Ремонт ступеней входа в под.4</t>
  </si>
  <si>
    <t>Смена вентиля/крана хвс РРф32, подвал №2</t>
  </si>
  <si>
    <t>Дезинсекция подвала средством "Цифокс"</t>
  </si>
  <si>
    <t>флакон</t>
  </si>
  <si>
    <t>Остекление оконного переплента п.4-эт.3</t>
  </si>
  <si>
    <t>Погрузка веток в ручную на трактор</t>
  </si>
  <si>
    <t>Вывоз веток трактором на полигон</t>
  </si>
  <si>
    <t>1/3</t>
  </si>
  <si>
    <t>Установка уличного светильника, под.4</t>
  </si>
  <si>
    <t>Смена водоразборного крана на батарее и дублирующего в кв.58, мат/заказчика</t>
  </si>
  <si>
    <t>Смена эл.лампочек, под.4</t>
  </si>
  <si>
    <t xml:space="preserve">Выравнивание ступеней входа в под.4 стяжкой </t>
  </si>
  <si>
    <t>Дополнительное укрепление ступеней анкерными болтами 8*6</t>
  </si>
  <si>
    <t>Смена труб ц.о РРф25, кв.54-58</t>
  </si>
  <si>
    <t>Смена труб ц.о РРф25, кв.42-46</t>
  </si>
  <si>
    <t>Смена труб ц.о РРф20, кв.42-46</t>
  </si>
  <si>
    <t>Смена труб ц.о РРф25, кв.69-73</t>
  </si>
  <si>
    <t>Установка крана ф25 перед батареей, кв.69-73</t>
  </si>
  <si>
    <t>Установка крана ф25 перед батареей, кв.46</t>
  </si>
  <si>
    <t>Смена эл.ламп в подвале</t>
  </si>
  <si>
    <t>Смена труб ц.о РРф25, кв.7-11</t>
  </si>
  <si>
    <t>Ремонт мягкой кровли кв.18</t>
  </si>
  <si>
    <t>Работа автовышки с рабочими</t>
  </si>
  <si>
    <t>ед</t>
  </si>
  <si>
    <t>Установка вентиля/сброса ф20, подвал-кв.36</t>
  </si>
  <si>
    <t>Смена кранов ц.о ф20, подвал-кв.20,62</t>
  </si>
  <si>
    <t>Установка вентиля/сброса ф20, подвал-кв.20,62</t>
  </si>
  <si>
    <t>Смена труб ц.о РРф25, кв.20,62</t>
  </si>
  <si>
    <t>Смена труб ц.о РРф20, кв.20,62</t>
  </si>
  <si>
    <t>Смена труб ц.о РРф20, кв.74</t>
  </si>
  <si>
    <t>Смена крана ц.о ф15,20, подвал-кв.74</t>
  </si>
  <si>
    <t>Установка вентиля/сброса ф20, подвал-кв.74</t>
  </si>
  <si>
    <t>Остекление оконного переплента п.4-эт.1-2эт</t>
  </si>
  <si>
    <t>Смена труб ц.о РРф25, кв.60,62,66,70</t>
  </si>
  <si>
    <t>Смена труб ц.о РРф20, кв.60,62,66,70</t>
  </si>
  <si>
    <t>Смена труб ц.о РРф25, кв.42</t>
  </si>
  <si>
    <t>Смена труб ц.о РРф25, подвал-под.4</t>
  </si>
  <si>
    <t>Смена труб ц.о РРф20, подвал-под.4</t>
  </si>
  <si>
    <t>Смена труб ц.о РРф25, кв.40-подвал</t>
  </si>
  <si>
    <t>Установка железной обоймы ц.о РРф25, кв.40-подвал</t>
  </si>
  <si>
    <t>Установка вентиля хвс ф32, подвал-кв.22</t>
  </si>
  <si>
    <t>Установка вентиля/сброса ц.о ф20, подвал-кв.60-74</t>
  </si>
  <si>
    <t>Установка вентиля/сброса ц.о ф20, подвал-кв.68</t>
  </si>
  <si>
    <t>Установка вентиля/сброса ц.о ф15,20, подвал-под. 4</t>
  </si>
  <si>
    <t>Установка вентиля/сброса ц.о ф20, подвал-кв.40</t>
  </si>
  <si>
    <t>Установка вентиля/сброса ц.о ф25, подвал-кв.40</t>
  </si>
  <si>
    <t>Смена затворов ц.о ф 100</t>
  </si>
  <si>
    <t>Смена труб ц.о ф57 - подвал</t>
  </si>
  <si>
    <t>Смена труб ц.о РРф25, подвал</t>
  </si>
  <si>
    <t>Установка вентиля/сброса ц.о ф20, подвал</t>
  </si>
  <si>
    <t>Установка вентиля ц.о ф25 перед батареей, кв.46</t>
  </si>
  <si>
    <t>Восстановление остекления 1,0*0,54, под.4 - эт.4</t>
  </si>
  <si>
    <t>Погрузка листвы в ручную на трактор</t>
  </si>
  <si>
    <t>Вывоз листвы трактором на полигон</t>
  </si>
  <si>
    <t>1/0,6</t>
  </si>
  <si>
    <t>Очистка придомовой территории от снега и наледи экскаватором-погрузчиком</t>
  </si>
  <si>
    <t>час</t>
  </si>
  <si>
    <t>Установка ж/б блоков ДВК на кровле</t>
  </si>
  <si>
    <t>гидрав.испытания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</si>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</sst>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14" fontId="0" fillId="0" borderId="20" xfId="0" applyNumberFormat="1" applyBorder="1"/>
    <xf numFmtId="0" fontId="0" fillId="0" borderId="21" xfId="0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15" xfId="0" applyNumberFormat="1" applyBorder="1"/>
    <xf numFmtId="14" fontId="6" fillId="0" borderId="15" xfId="0" applyNumberFormat="1" applyFont="1" applyBorder="1" applyAlignment="1"/>
    <xf numFmtId="14" fontId="0" fillId="0" borderId="15" xfId="0" applyNumberForma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/>
    </xf>
    <xf numFmtId="14" fontId="6" fillId="3" borderId="15" xfId="0" applyNumberFormat="1" applyFont="1" applyFill="1" applyBorder="1" applyAlignment="1"/>
    <xf numFmtId="0" fontId="0" fillId="3" borderId="14" xfId="0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ill="1" applyBorder="1"/>
    <xf numFmtId="14" fontId="0" fillId="3" borderId="15" xfId="0" applyNumberFormat="1" applyFill="1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selection activeCell="A4" sqref="A4:G4"/>
    </sheetView>
  </sheetViews>
  <sheetFormatPr defaultRowHeight="15" x14ac:dyDescent="0.25"/>
  <cols>
    <col min="1" max="1" width="11" customWidth="1"/>
    <col min="2" max="2" width="16.140625" customWidth="1"/>
    <col min="3" max="3" width="49.5703125" customWidth="1"/>
    <col min="4" max="4" width="10.7109375" customWidth="1"/>
    <col min="6" max="6" width="11.42578125" customWidth="1"/>
    <col min="7" max="7" width="18.42578125" customWidth="1"/>
  </cols>
  <sheetData>
    <row r="1" spans="1:7" x14ac:dyDescent="0.25">
      <c r="A1" s="1"/>
      <c r="B1" s="2"/>
      <c r="C1" s="2"/>
      <c r="D1" s="66"/>
      <c r="E1" s="66"/>
      <c r="F1" s="66"/>
      <c r="G1" s="66"/>
    </row>
    <row r="2" spans="1:7" x14ac:dyDescent="0.25">
      <c r="A2" s="68" t="s">
        <v>0</v>
      </c>
      <c r="B2" s="68"/>
      <c r="C2" s="68"/>
      <c r="D2" s="68"/>
      <c r="E2" s="68"/>
      <c r="F2" s="68"/>
      <c r="G2" s="68"/>
    </row>
    <row r="3" spans="1:7" x14ac:dyDescent="0.25">
      <c r="A3" s="2"/>
      <c r="B3" s="2"/>
      <c r="C3" s="2"/>
      <c r="D3" s="2"/>
      <c r="E3" s="2"/>
      <c r="F3" s="3"/>
      <c r="G3" s="3"/>
    </row>
    <row r="4" spans="1:7" x14ac:dyDescent="0.25">
      <c r="A4" s="69" t="s">
        <v>95</v>
      </c>
      <c r="B4" s="69"/>
      <c r="C4" s="69"/>
      <c r="D4" s="69"/>
      <c r="E4" s="69"/>
      <c r="F4" s="69"/>
      <c r="G4" s="69"/>
    </row>
    <row r="5" spans="1:7" x14ac:dyDescent="0.25">
      <c r="A5" s="2"/>
      <c r="B5" s="2"/>
      <c r="C5" s="2"/>
      <c r="D5" s="2"/>
      <c r="E5" s="2"/>
      <c r="F5" s="3"/>
      <c r="G5" s="3"/>
    </row>
    <row r="6" spans="1:7" x14ac:dyDescent="0.25">
      <c r="A6" s="70" t="s">
        <v>11</v>
      </c>
      <c r="B6" s="70"/>
      <c r="C6" s="70"/>
      <c r="D6" s="70"/>
      <c r="E6" s="70"/>
      <c r="F6" s="70"/>
      <c r="G6" s="70"/>
    </row>
    <row r="7" spans="1:7" ht="15.75" thickBot="1" x14ac:dyDescent="0.3">
      <c r="A7" s="2"/>
      <c r="B7" s="2"/>
      <c r="C7" s="2"/>
      <c r="D7" s="2"/>
      <c r="E7" s="2"/>
      <c r="F7" s="3"/>
      <c r="G7" s="3"/>
    </row>
    <row r="8" spans="1:7" x14ac:dyDescent="0.25">
      <c r="A8" s="4"/>
      <c r="B8" s="5"/>
      <c r="C8" s="5"/>
      <c r="D8" s="4"/>
      <c r="E8" s="5"/>
      <c r="F8" s="6"/>
      <c r="G8" s="38" t="s">
        <v>10</v>
      </c>
    </row>
    <row r="9" spans="1:7" ht="15" customHeight="1" x14ac:dyDescent="0.25">
      <c r="A9" s="7" t="s">
        <v>1</v>
      </c>
      <c r="B9" s="8" t="s">
        <v>2</v>
      </c>
      <c r="C9" s="8" t="s">
        <v>3</v>
      </c>
      <c r="D9" s="9" t="s">
        <v>4</v>
      </c>
      <c r="E9" s="8" t="s">
        <v>5</v>
      </c>
      <c r="F9" s="9" t="s">
        <v>6</v>
      </c>
      <c r="G9" s="37" t="s">
        <v>7</v>
      </c>
    </row>
    <row r="10" spans="1:7" ht="15.75" thickBot="1" x14ac:dyDescent="0.3">
      <c r="A10" s="10"/>
      <c r="B10" s="11"/>
      <c r="C10" s="11"/>
      <c r="D10" s="10"/>
      <c r="E10" s="11"/>
      <c r="F10" s="12"/>
      <c r="G10" s="17"/>
    </row>
    <row r="11" spans="1:7" ht="16.5" thickBot="1" x14ac:dyDescent="0.3">
      <c r="A11" s="71"/>
      <c r="B11" s="72"/>
      <c r="C11" s="72"/>
      <c r="D11" s="72"/>
      <c r="E11" s="72"/>
      <c r="F11" s="72"/>
      <c r="G11" s="73"/>
    </row>
    <row r="12" spans="1:7" ht="16.5" thickBot="1" x14ac:dyDescent="0.3">
      <c r="A12" s="13"/>
      <c r="B12" s="14"/>
      <c r="C12" s="14"/>
      <c r="D12" s="14"/>
      <c r="E12" s="14"/>
      <c r="F12" s="15"/>
      <c r="G12" s="16"/>
    </row>
    <row r="13" spans="1:7" ht="15.75" thickBot="1" x14ac:dyDescent="0.3">
      <c r="A13" s="29">
        <v>44593</v>
      </c>
      <c r="B13" s="30" t="s">
        <v>9</v>
      </c>
      <c r="C13" s="31" t="s">
        <v>12</v>
      </c>
      <c r="D13" s="41" t="s">
        <v>13</v>
      </c>
      <c r="E13" s="32">
        <v>1</v>
      </c>
      <c r="F13" s="33">
        <v>48</v>
      </c>
      <c r="G13" s="25">
        <f>E13*F13</f>
        <v>48</v>
      </c>
    </row>
    <row r="14" spans="1:7" x14ac:dyDescent="0.25">
      <c r="A14" s="29">
        <v>44593</v>
      </c>
      <c r="B14" s="26" t="s">
        <v>9</v>
      </c>
      <c r="C14" s="27" t="s">
        <v>14</v>
      </c>
      <c r="D14" s="42" t="s">
        <v>13</v>
      </c>
      <c r="E14" s="28">
        <v>6</v>
      </c>
      <c r="F14" s="28">
        <v>123</v>
      </c>
      <c r="G14" s="25">
        <f t="shared" ref="G14:G41" si="0">E14*F14</f>
        <v>738</v>
      </c>
    </row>
    <row r="15" spans="1:7" x14ac:dyDescent="0.25">
      <c r="A15" s="34">
        <v>44621</v>
      </c>
      <c r="B15" s="26" t="s">
        <v>9</v>
      </c>
      <c r="C15" s="27" t="s">
        <v>15</v>
      </c>
      <c r="D15" s="42" t="s">
        <v>16</v>
      </c>
      <c r="E15" s="28">
        <v>2</v>
      </c>
      <c r="F15" s="25">
        <v>334</v>
      </c>
      <c r="G15" s="25">
        <f t="shared" si="0"/>
        <v>668</v>
      </c>
    </row>
    <row r="16" spans="1:7" ht="15.75" thickBot="1" x14ac:dyDescent="0.3">
      <c r="A16" s="54">
        <v>44652</v>
      </c>
      <c r="B16" s="55" t="s">
        <v>9</v>
      </c>
      <c r="C16" s="56" t="s">
        <v>17</v>
      </c>
      <c r="D16" s="57" t="s">
        <v>16</v>
      </c>
      <c r="E16" s="58">
        <v>0.66</v>
      </c>
      <c r="F16" s="58">
        <v>1466</v>
      </c>
      <c r="G16" s="59">
        <f t="shared" si="0"/>
        <v>967.56000000000006</v>
      </c>
    </row>
    <row r="17" spans="1:7" x14ac:dyDescent="0.25">
      <c r="A17" s="35">
        <v>44652</v>
      </c>
      <c r="B17" s="26" t="s">
        <v>9</v>
      </c>
      <c r="C17" s="31" t="s">
        <v>18</v>
      </c>
      <c r="D17" s="41" t="s">
        <v>13</v>
      </c>
      <c r="E17" s="32">
        <v>1</v>
      </c>
      <c r="F17" s="33">
        <v>48</v>
      </c>
      <c r="G17" s="25">
        <f t="shared" si="0"/>
        <v>48</v>
      </c>
    </row>
    <row r="18" spans="1:7" x14ac:dyDescent="0.25">
      <c r="A18" s="35">
        <v>44652</v>
      </c>
      <c r="B18" s="18" t="s">
        <v>9</v>
      </c>
      <c r="C18" s="18" t="s">
        <v>19</v>
      </c>
      <c r="D18" s="43" t="s">
        <v>20</v>
      </c>
      <c r="E18" s="43">
        <v>1</v>
      </c>
      <c r="F18" s="43">
        <v>540</v>
      </c>
      <c r="G18" s="25">
        <f t="shared" si="0"/>
        <v>540</v>
      </c>
    </row>
    <row r="19" spans="1:7" x14ac:dyDescent="0.25">
      <c r="A19" s="35">
        <v>44652</v>
      </c>
      <c r="B19" s="18" t="s">
        <v>9</v>
      </c>
      <c r="C19" s="18" t="s">
        <v>21</v>
      </c>
      <c r="D19" s="43" t="s">
        <v>22</v>
      </c>
      <c r="E19" s="47" t="s">
        <v>23</v>
      </c>
      <c r="F19" s="47" t="s">
        <v>24</v>
      </c>
      <c r="G19" s="48" t="s">
        <v>25</v>
      </c>
    </row>
    <row r="20" spans="1:7" x14ac:dyDescent="0.25">
      <c r="A20" s="34">
        <v>44682</v>
      </c>
      <c r="B20" s="18" t="s">
        <v>9</v>
      </c>
      <c r="C20" s="18" t="s">
        <v>26</v>
      </c>
      <c r="D20" s="43" t="s">
        <v>27</v>
      </c>
      <c r="E20" s="43">
        <v>0.5</v>
      </c>
      <c r="F20" s="43">
        <v>1925</v>
      </c>
      <c r="G20" s="25">
        <f t="shared" si="0"/>
        <v>962.5</v>
      </c>
    </row>
    <row r="21" spans="1:7" x14ac:dyDescent="0.25">
      <c r="A21" s="34">
        <v>44682</v>
      </c>
      <c r="B21" s="18" t="s">
        <v>9</v>
      </c>
      <c r="C21" s="18" t="s">
        <v>28</v>
      </c>
      <c r="D21" s="43" t="s">
        <v>13</v>
      </c>
      <c r="E21" s="43">
        <v>1</v>
      </c>
      <c r="F21" s="43">
        <v>59</v>
      </c>
      <c r="G21" s="25">
        <f t="shared" si="0"/>
        <v>59</v>
      </c>
    </row>
    <row r="22" spans="1:7" x14ac:dyDescent="0.25">
      <c r="A22" s="34">
        <v>44682</v>
      </c>
      <c r="B22" s="18" t="s">
        <v>9</v>
      </c>
      <c r="C22" s="18" t="s">
        <v>29</v>
      </c>
      <c r="D22" s="43" t="s">
        <v>27</v>
      </c>
      <c r="E22" s="43">
        <v>6</v>
      </c>
      <c r="F22" s="43">
        <v>2968</v>
      </c>
      <c r="G22" s="25">
        <f t="shared" si="0"/>
        <v>17808</v>
      </c>
    </row>
    <row r="23" spans="1:7" x14ac:dyDescent="0.25">
      <c r="A23" s="34">
        <v>44682</v>
      </c>
      <c r="B23" s="18" t="s">
        <v>9</v>
      </c>
      <c r="C23" s="18" t="s">
        <v>30</v>
      </c>
      <c r="D23" s="43" t="s">
        <v>13</v>
      </c>
      <c r="E23" s="43">
        <v>12</v>
      </c>
      <c r="F23" s="43">
        <v>804</v>
      </c>
      <c r="G23" s="25">
        <f t="shared" si="0"/>
        <v>9648</v>
      </c>
    </row>
    <row r="24" spans="1:7" x14ac:dyDescent="0.25">
      <c r="A24" s="34">
        <v>44682</v>
      </c>
      <c r="B24" s="18" t="s">
        <v>9</v>
      </c>
      <c r="C24" s="18" t="s">
        <v>31</v>
      </c>
      <c r="D24" s="43" t="s">
        <v>16</v>
      </c>
      <c r="E24" s="43">
        <v>300</v>
      </c>
      <c r="F24" s="43">
        <v>1.95</v>
      </c>
      <c r="G24" s="25">
        <f t="shared" si="0"/>
        <v>585</v>
      </c>
    </row>
    <row r="25" spans="1:7" x14ac:dyDescent="0.25">
      <c r="A25" s="34">
        <v>44713</v>
      </c>
      <c r="B25" s="18" t="s">
        <v>9</v>
      </c>
      <c r="C25" s="18" t="s">
        <v>32</v>
      </c>
      <c r="D25" s="43" t="s">
        <v>16</v>
      </c>
      <c r="E25" s="43">
        <v>8.5</v>
      </c>
      <c r="F25" s="43">
        <v>141</v>
      </c>
      <c r="G25" s="25">
        <f t="shared" si="0"/>
        <v>1198.5</v>
      </c>
    </row>
    <row r="26" spans="1:7" x14ac:dyDescent="0.25">
      <c r="A26" s="34">
        <v>44743</v>
      </c>
      <c r="B26" s="18" t="s">
        <v>9</v>
      </c>
      <c r="C26" s="18" t="s">
        <v>31</v>
      </c>
      <c r="D26" s="49" t="s">
        <v>16</v>
      </c>
      <c r="E26" s="49">
        <v>300</v>
      </c>
      <c r="F26" s="49">
        <v>1.95</v>
      </c>
      <c r="G26" s="25">
        <f t="shared" si="0"/>
        <v>585</v>
      </c>
    </row>
    <row r="27" spans="1:7" x14ac:dyDescent="0.25">
      <c r="A27" s="34">
        <v>44743</v>
      </c>
      <c r="B27" s="18" t="s">
        <v>9</v>
      </c>
      <c r="C27" s="18" t="s">
        <v>33</v>
      </c>
      <c r="D27" s="43" t="s">
        <v>34</v>
      </c>
      <c r="E27" s="43">
        <v>0.85</v>
      </c>
      <c r="F27" s="43">
        <v>4342</v>
      </c>
      <c r="G27" s="25">
        <f t="shared" si="0"/>
        <v>3690.7</v>
      </c>
    </row>
    <row r="28" spans="1:7" x14ac:dyDescent="0.25">
      <c r="A28" s="34">
        <v>44743</v>
      </c>
      <c r="B28" s="18" t="s">
        <v>9</v>
      </c>
      <c r="C28" s="18" t="s">
        <v>35</v>
      </c>
      <c r="D28" s="43" t="s">
        <v>13</v>
      </c>
      <c r="E28" s="43">
        <v>1</v>
      </c>
      <c r="F28" s="43">
        <v>1232</v>
      </c>
      <c r="G28" s="25">
        <f t="shared" si="0"/>
        <v>1232</v>
      </c>
    </row>
    <row r="29" spans="1:7" x14ac:dyDescent="0.25">
      <c r="A29" s="34">
        <v>44743</v>
      </c>
      <c r="B29" s="18" t="s">
        <v>9</v>
      </c>
      <c r="C29" s="18" t="s">
        <v>36</v>
      </c>
      <c r="D29" s="43" t="s">
        <v>16</v>
      </c>
      <c r="E29" s="43">
        <v>4</v>
      </c>
      <c r="F29" s="43">
        <v>802</v>
      </c>
      <c r="G29" s="25">
        <f t="shared" si="0"/>
        <v>3208</v>
      </c>
    </row>
    <row r="30" spans="1:7" x14ac:dyDescent="0.25">
      <c r="A30" s="34">
        <v>44743</v>
      </c>
      <c r="B30" s="18" t="s">
        <v>9</v>
      </c>
      <c r="C30" s="18" t="s">
        <v>37</v>
      </c>
      <c r="D30" s="43" t="s">
        <v>13</v>
      </c>
      <c r="E30" s="43">
        <v>1</v>
      </c>
      <c r="F30" s="43">
        <v>1232</v>
      </c>
      <c r="G30" s="25">
        <f t="shared" si="0"/>
        <v>1232</v>
      </c>
    </row>
    <row r="31" spans="1:7" x14ac:dyDescent="0.25">
      <c r="A31" s="34">
        <v>44774</v>
      </c>
      <c r="B31" s="18" t="s">
        <v>9</v>
      </c>
      <c r="C31" s="18" t="s">
        <v>38</v>
      </c>
      <c r="D31" s="43" t="s">
        <v>39</v>
      </c>
      <c r="E31" s="43">
        <v>1</v>
      </c>
      <c r="F31" s="43">
        <v>260</v>
      </c>
      <c r="G31" s="25">
        <f t="shared" si="0"/>
        <v>260</v>
      </c>
    </row>
    <row r="32" spans="1:7" x14ac:dyDescent="0.25">
      <c r="A32" s="61">
        <v>44774</v>
      </c>
      <c r="B32" s="60" t="s">
        <v>9</v>
      </c>
      <c r="C32" s="60" t="s">
        <v>40</v>
      </c>
      <c r="D32" s="58" t="s">
        <v>16</v>
      </c>
      <c r="E32" s="58">
        <v>0.5</v>
      </c>
      <c r="F32" s="58">
        <v>1781</v>
      </c>
      <c r="G32" s="59">
        <f t="shared" si="0"/>
        <v>890.5</v>
      </c>
    </row>
    <row r="33" spans="1:7" x14ac:dyDescent="0.25">
      <c r="A33" s="34">
        <v>44774</v>
      </c>
      <c r="B33" s="18" t="s">
        <v>9</v>
      </c>
      <c r="C33" s="18" t="s">
        <v>41</v>
      </c>
      <c r="D33" s="50" t="s">
        <v>20</v>
      </c>
      <c r="E33" s="50">
        <v>1</v>
      </c>
      <c r="F33" s="50">
        <v>540</v>
      </c>
      <c r="G33" s="25">
        <f t="shared" si="0"/>
        <v>540</v>
      </c>
    </row>
    <row r="34" spans="1:7" x14ac:dyDescent="0.25">
      <c r="A34" s="34">
        <v>44774</v>
      </c>
      <c r="B34" s="18" t="s">
        <v>9</v>
      </c>
      <c r="C34" s="18" t="s">
        <v>42</v>
      </c>
      <c r="D34" s="50" t="s">
        <v>22</v>
      </c>
      <c r="E34" s="47" t="s">
        <v>43</v>
      </c>
      <c r="F34" s="47" t="s">
        <v>24</v>
      </c>
      <c r="G34" s="25">
        <v>2130</v>
      </c>
    </row>
    <row r="35" spans="1:7" x14ac:dyDescent="0.25">
      <c r="A35" s="34">
        <v>44774</v>
      </c>
      <c r="B35" s="18" t="s">
        <v>9</v>
      </c>
      <c r="C35" s="18" t="s">
        <v>44</v>
      </c>
      <c r="D35" s="43" t="s">
        <v>13</v>
      </c>
      <c r="E35" s="43">
        <v>1</v>
      </c>
      <c r="F35" s="43">
        <v>3664</v>
      </c>
      <c r="G35" s="25">
        <f t="shared" si="0"/>
        <v>3664</v>
      </c>
    </row>
    <row r="36" spans="1:7" ht="30" x14ac:dyDescent="0.25">
      <c r="A36" s="34">
        <v>44774</v>
      </c>
      <c r="B36" s="18" t="s">
        <v>9</v>
      </c>
      <c r="C36" s="45" t="s">
        <v>45</v>
      </c>
      <c r="D36" s="43" t="s">
        <v>13</v>
      </c>
      <c r="E36" s="43">
        <v>2</v>
      </c>
      <c r="F36" s="43">
        <v>498</v>
      </c>
      <c r="G36" s="25">
        <f t="shared" si="0"/>
        <v>996</v>
      </c>
    </row>
    <row r="37" spans="1:7" x14ac:dyDescent="0.25">
      <c r="A37" s="34">
        <v>44774</v>
      </c>
      <c r="B37" s="18" t="s">
        <v>9</v>
      </c>
      <c r="C37" s="18" t="s">
        <v>46</v>
      </c>
      <c r="D37" s="43" t="s">
        <v>13</v>
      </c>
      <c r="E37" s="43">
        <v>2</v>
      </c>
      <c r="F37" s="43">
        <v>59</v>
      </c>
      <c r="G37" s="25">
        <f t="shared" si="0"/>
        <v>118</v>
      </c>
    </row>
    <row r="38" spans="1:7" x14ac:dyDescent="0.25">
      <c r="A38" s="34">
        <v>44774</v>
      </c>
      <c r="B38" s="18" t="s">
        <v>9</v>
      </c>
      <c r="C38" s="52" t="s">
        <v>47</v>
      </c>
      <c r="D38" s="43" t="s">
        <v>16</v>
      </c>
      <c r="E38" s="43">
        <v>1.4</v>
      </c>
      <c r="F38" s="43">
        <v>802</v>
      </c>
      <c r="G38" s="25">
        <f t="shared" si="0"/>
        <v>1122.8</v>
      </c>
    </row>
    <row r="39" spans="1:7" ht="30" x14ac:dyDescent="0.25">
      <c r="A39" s="34">
        <v>44774</v>
      </c>
      <c r="B39" s="18" t="s">
        <v>9</v>
      </c>
      <c r="C39" s="45" t="s">
        <v>48</v>
      </c>
      <c r="D39" s="43" t="s">
        <v>13</v>
      </c>
      <c r="E39" s="43">
        <v>19</v>
      </c>
      <c r="F39" s="43">
        <v>6</v>
      </c>
      <c r="G39" s="25">
        <f t="shared" si="0"/>
        <v>114</v>
      </c>
    </row>
    <row r="40" spans="1:7" x14ac:dyDescent="0.25">
      <c r="A40" s="36">
        <v>44805</v>
      </c>
      <c r="B40" s="18" t="s">
        <v>9</v>
      </c>
      <c r="C40" s="45" t="s">
        <v>49</v>
      </c>
      <c r="D40" s="43" t="s">
        <v>27</v>
      </c>
      <c r="E40" s="43">
        <v>2</v>
      </c>
      <c r="F40" s="43">
        <v>1555</v>
      </c>
      <c r="G40" s="25">
        <f t="shared" si="0"/>
        <v>3110</v>
      </c>
    </row>
    <row r="41" spans="1:7" x14ac:dyDescent="0.25">
      <c r="A41" s="36">
        <v>44805</v>
      </c>
      <c r="B41" s="18" t="s">
        <v>9</v>
      </c>
      <c r="C41" s="45" t="s">
        <v>50</v>
      </c>
      <c r="D41" s="51" t="s">
        <v>27</v>
      </c>
      <c r="E41" s="51">
        <v>4</v>
      </c>
      <c r="F41" s="51">
        <v>1555</v>
      </c>
      <c r="G41" s="25">
        <f t="shared" si="0"/>
        <v>6220</v>
      </c>
    </row>
    <row r="42" spans="1:7" x14ac:dyDescent="0.25">
      <c r="A42" s="36">
        <v>44805</v>
      </c>
      <c r="B42" s="18" t="s">
        <v>9</v>
      </c>
      <c r="C42" s="45" t="s">
        <v>51</v>
      </c>
      <c r="D42" s="51" t="s">
        <v>27</v>
      </c>
      <c r="E42" s="51">
        <v>0.5</v>
      </c>
      <c r="F42" s="43">
        <v>1925</v>
      </c>
      <c r="G42" s="44">
        <f t="shared" ref="G42:G82" si="1">E42*F42</f>
        <v>962.5</v>
      </c>
    </row>
    <row r="43" spans="1:7" x14ac:dyDescent="0.25">
      <c r="A43" s="36">
        <v>44805</v>
      </c>
      <c r="B43" s="18" t="s">
        <v>9</v>
      </c>
      <c r="C43" s="18" t="s">
        <v>54</v>
      </c>
      <c r="D43" s="43" t="s">
        <v>13</v>
      </c>
      <c r="E43" s="43">
        <v>2</v>
      </c>
      <c r="F43" s="43">
        <v>1232</v>
      </c>
      <c r="G43" s="44">
        <f t="shared" si="1"/>
        <v>2464</v>
      </c>
    </row>
    <row r="44" spans="1:7" x14ac:dyDescent="0.25">
      <c r="A44" s="36">
        <v>44805</v>
      </c>
      <c r="B44" s="18" t="s">
        <v>9</v>
      </c>
      <c r="C44" s="45" t="s">
        <v>52</v>
      </c>
      <c r="D44" s="51" t="s">
        <v>27</v>
      </c>
      <c r="E44" s="51">
        <v>4</v>
      </c>
      <c r="F44" s="51">
        <v>1555</v>
      </c>
      <c r="G44" s="44">
        <f t="shared" si="1"/>
        <v>6220</v>
      </c>
    </row>
    <row r="45" spans="1:7" x14ac:dyDescent="0.25">
      <c r="A45" s="36">
        <v>44805</v>
      </c>
      <c r="B45" s="18" t="s">
        <v>9</v>
      </c>
      <c r="C45" s="18" t="s">
        <v>53</v>
      </c>
      <c r="D45" s="51" t="s">
        <v>13</v>
      </c>
      <c r="E45" s="51">
        <v>1</v>
      </c>
      <c r="F45" s="51">
        <v>1232</v>
      </c>
      <c r="G45" s="44">
        <f t="shared" si="1"/>
        <v>1232</v>
      </c>
    </row>
    <row r="46" spans="1:7" x14ac:dyDescent="0.25">
      <c r="A46" s="36">
        <v>44805</v>
      </c>
      <c r="B46" s="18" t="s">
        <v>9</v>
      </c>
      <c r="C46" s="18" t="s">
        <v>55</v>
      </c>
      <c r="D46" s="43" t="s">
        <v>13</v>
      </c>
      <c r="E46" s="43">
        <v>1</v>
      </c>
      <c r="F46" s="43">
        <v>59</v>
      </c>
      <c r="G46" s="44">
        <f t="shared" si="1"/>
        <v>59</v>
      </c>
    </row>
    <row r="47" spans="1:7" x14ac:dyDescent="0.25">
      <c r="A47" s="36">
        <v>44835</v>
      </c>
      <c r="B47" s="18" t="s">
        <v>9</v>
      </c>
      <c r="C47" s="45" t="s">
        <v>56</v>
      </c>
      <c r="D47" s="53" t="s">
        <v>27</v>
      </c>
      <c r="E47" s="53">
        <v>3</v>
      </c>
      <c r="F47" s="53">
        <v>1555</v>
      </c>
      <c r="G47" s="44">
        <f t="shared" si="1"/>
        <v>4665</v>
      </c>
    </row>
    <row r="48" spans="1:7" x14ac:dyDescent="0.25">
      <c r="A48" s="36">
        <v>44835</v>
      </c>
      <c r="B48" s="18" t="s">
        <v>9</v>
      </c>
      <c r="C48" s="18" t="s">
        <v>57</v>
      </c>
      <c r="D48" s="53" t="s">
        <v>27</v>
      </c>
      <c r="E48" s="53">
        <v>3</v>
      </c>
      <c r="F48" s="53">
        <v>775</v>
      </c>
      <c r="G48" s="44">
        <f t="shared" si="1"/>
        <v>2325</v>
      </c>
    </row>
    <row r="49" spans="1:7" x14ac:dyDescent="0.25">
      <c r="A49" s="36">
        <v>44835</v>
      </c>
      <c r="B49" s="18" t="s">
        <v>9</v>
      </c>
      <c r="C49" s="18" t="s">
        <v>58</v>
      </c>
      <c r="D49" s="53" t="s">
        <v>59</v>
      </c>
      <c r="E49" s="53">
        <v>1</v>
      </c>
      <c r="F49" s="53">
        <v>2300</v>
      </c>
      <c r="G49" s="44">
        <f t="shared" si="1"/>
        <v>2300</v>
      </c>
    </row>
    <row r="50" spans="1:7" x14ac:dyDescent="0.25">
      <c r="A50" s="36">
        <v>44835</v>
      </c>
      <c r="B50" s="18" t="s">
        <v>9</v>
      </c>
      <c r="C50" s="18" t="s">
        <v>60</v>
      </c>
      <c r="D50" s="53" t="s">
        <v>13</v>
      </c>
      <c r="E50" s="53">
        <v>1</v>
      </c>
      <c r="F50" s="53">
        <v>804</v>
      </c>
      <c r="G50" s="44">
        <f t="shared" si="1"/>
        <v>804</v>
      </c>
    </row>
    <row r="51" spans="1:7" x14ac:dyDescent="0.25">
      <c r="A51" s="36">
        <v>44835</v>
      </c>
      <c r="B51" s="18" t="s">
        <v>9</v>
      </c>
      <c r="C51" s="18" t="s">
        <v>61</v>
      </c>
      <c r="D51" s="53" t="s">
        <v>13</v>
      </c>
      <c r="E51" s="53">
        <v>5</v>
      </c>
      <c r="F51" s="53">
        <v>804</v>
      </c>
      <c r="G51" s="44">
        <f t="shared" si="1"/>
        <v>4020</v>
      </c>
    </row>
    <row r="52" spans="1:7" x14ac:dyDescent="0.25">
      <c r="A52" s="36">
        <v>44835</v>
      </c>
      <c r="B52" s="18" t="s">
        <v>9</v>
      </c>
      <c r="C52" s="18" t="s">
        <v>62</v>
      </c>
      <c r="D52" s="53" t="s">
        <v>13</v>
      </c>
      <c r="E52" s="53">
        <v>3</v>
      </c>
      <c r="F52" s="53">
        <v>804</v>
      </c>
      <c r="G52" s="44">
        <f t="shared" si="1"/>
        <v>2412</v>
      </c>
    </row>
    <row r="53" spans="1:7" x14ac:dyDescent="0.25">
      <c r="A53" s="36">
        <v>44835</v>
      </c>
      <c r="B53" s="18" t="s">
        <v>9</v>
      </c>
      <c r="C53" s="18" t="s">
        <v>63</v>
      </c>
      <c r="D53" s="53" t="s">
        <v>27</v>
      </c>
      <c r="E53" s="53">
        <v>4</v>
      </c>
      <c r="F53" s="53">
        <v>1555</v>
      </c>
      <c r="G53" s="44">
        <f t="shared" si="1"/>
        <v>6220</v>
      </c>
    </row>
    <row r="54" spans="1:7" x14ac:dyDescent="0.25">
      <c r="A54" s="36">
        <v>44835</v>
      </c>
      <c r="B54" s="18" t="s">
        <v>9</v>
      </c>
      <c r="C54" s="18" t="s">
        <v>64</v>
      </c>
      <c r="D54" s="53" t="s">
        <v>27</v>
      </c>
      <c r="E54" s="53">
        <v>8</v>
      </c>
      <c r="F54" s="53">
        <v>1925</v>
      </c>
      <c r="G54" s="44">
        <f t="shared" si="1"/>
        <v>15400</v>
      </c>
    </row>
    <row r="55" spans="1:7" x14ac:dyDescent="0.25">
      <c r="A55" s="36">
        <v>44835</v>
      </c>
      <c r="B55" s="18" t="s">
        <v>9</v>
      </c>
      <c r="C55" s="18" t="s">
        <v>65</v>
      </c>
      <c r="D55" s="53" t="s">
        <v>27</v>
      </c>
      <c r="E55" s="53">
        <v>4</v>
      </c>
      <c r="F55" s="53">
        <v>1925</v>
      </c>
      <c r="G55" s="44">
        <f t="shared" si="1"/>
        <v>7700</v>
      </c>
    </row>
    <row r="56" spans="1:7" x14ac:dyDescent="0.25">
      <c r="A56" s="36">
        <v>44835</v>
      </c>
      <c r="B56" s="18" t="s">
        <v>9</v>
      </c>
      <c r="C56" s="18" t="s">
        <v>66</v>
      </c>
      <c r="D56" s="53" t="s">
        <v>13</v>
      </c>
      <c r="E56" s="53">
        <v>3</v>
      </c>
      <c r="F56" s="53">
        <v>804</v>
      </c>
      <c r="G56" s="44">
        <f t="shared" si="1"/>
        <v>2412</v>
      </c>
    </row>
    <row r="57" spans="1:7" x14ac:dyDescent="0.25">
      <c r="A57" s="36">
        <v>44835</v>
      </c>
      <c r="B57" s="18" t="s">
        <v>9</v>
      </c>
      <c r="C57" s="18" t="s">
        <v>67</v>
      </c>
      <c r="D57" s="53" t="s">
        <v>13</v>
      </c>
      <c r="E57" s="53">
        <v>3</v>
      </c>
      <c r="F57" s="53">
        <v>804</v>
      </c>
      <c r="G57" s="44">
        <f t="shared" si="1"/>
        <v>2412</v>
      </c>
    </row>
    <row r="58" spans="1:7" x14ac:dyDescent="0.25">
      <c r="A58" s="36">
        <v>44835</v>
      </c>
      <c r="B58" s="18" t="s">
        <v>9</v>
      </c>
      <c r="C58" s="18" t="s">
        <v>68</v>
      </c>
      <c r="D58" s="53" t="s">
        <v>16</v>
      </c>
      <c r="E58" s="53">
        <v>0.56999999999999995</v>
      </c>
      <c r="F58" s="53">
        <v>3743</v>
      </c>
      <c r="G58" s="44">
        <f t="shared" si="1"/>
        <v>2133.5099999999998</v>
      </c>
    </row>
    <row r="59" spans="1:7" x14ac:dyDescent="0.25">
      <c r="A59" s="36">
        <v>44866</v>
      </c>
      <c r="B59" s="18" t="s">
        <v>9</v>
      </c>
      <c r="C59" s="18" t="s">
        <v>69</v>
      </c>
      <c r="D59" s="62" t="s">
        <v>27</v>
      </c>
      <c r="E59" s="62">
        <v>12</v>
      </c>
      <c r="F59" s="62">
        <v>1555</v>
      </c>
      <c r="G59" s="44">
        <f t="shared" si="1"/>
        <v>18660</v>
      </c>
    </row>
    <row r="60" spans="1:7" x14ac:dyDescent="0.25">
      <c r="A60" s="36">
        <v>44866</v>
      </c>
      <c r="B60" s="18" t="s">
        <v>9</v>
      </c>
      <c r="C60" s="18" t="s">
        <v>70</v>
      </c>
      <c r="D60" s="62" t="s">
        <v>27</v>
      </c>
      <c r="E60" s="62">
        <v>8</v>
      </c>
      <c r="F60" s="62">
        <v>1925</v>
      </c>
      <c r="G60" s="44">
        <f t="shared" si="1"/>
        <v>15400</v>
      </c>
    </row>
    <row r="61" spans="1:7" x14ac:dyDescent="0.25">
      <c r="A61" s="36">
        <v>44866</v>
      </c>
      <c r="B61" s="18" t="s">
        <v>9</v>
      </c>
      <c r="C61" s="18" t="s">
        <v>77</v>
      </c>
      <c r="D61" s="62" t="s">
        <v>13</v>
      </c>
      <c r="E61" s="62">
        <v>1</v>
      </c>
      <c r="F61" s="62">
        <v>804</v>
      </c>
      <c r="G61" s="44">
        <f t="shared" si="1"/>
        <v>804</v>
      </c>
    </row>
    <row r="62" spans="1:7" x14ac:dyDescent="0.25">
      <c r="A62" s="36">
        <v>44866</v>
      </c>
      <c r="B62" s="18" t="s">
        <v>9</v>
      </c>
      <c r="C62" s="18" t="s">
        <v>71</v>
      </c>
      <c r="D62" s="62" t="s">
        <v>27</v>
      </c>
      <c r="E62" s="62">
        <v>4</v>
      </c>
      <c r="F62" s="62">
        <v>1555</v>
      </c>
      <c r="G62" s="44">
        <f t="shared" si="1"/>
        <v>6220</v>
      </c>
    </row>
    <row r="63" spans="1:7" x14ac:dyDescent="0.25">
      <c r="A63" s="36">
        <v>44866</v>
      </c>
      <c r="B63" s="18" t="s">
        <v>9</v>
      </c>
      <c r="C63" s="18" t="s">
        <v>78</v>
      </c>
      <c r="D63" s="62" t="s">
        <v>13</v>
      </c>
      <c r="E63" s="62">
        <v>1</v>
      </c>
      <c r="F63" s="62">
        <v>804</v>
      </c>
      <c r="G63" s="44">
        <f t="shared" si="1"/>
        <v>804</v>
      </c>
    </row>
    <row r="64" spans="1:7" x14ac:dyDescent="0.25">
      <c r="A64" s="36">
        <v>44866</v>
      </c>
      <c r="B64" s="18" t="s">
        <v>9</v>
      </c>
      <c r="C64" s="18" t="s">
        <v>79</v>
      </c>
      <c r="D64" s="62" t="s">
        <v>13</v>
      </c>
      <c r="E64" s="62">
        <v>3</v>
      </c>
      <c r="F64" s="62">
        <v>804</v>
      </c>
      <c r="G64" s="44">
        <f t="shared" si="1"/>
        <v>2412</v>
      </c>
    </row>
    <row r="65" spans="1:7" x14ac:dyDescent="0.25">
      <c r="A65" s="36">
        <v>44866</v>
      </c>
      <c r="B65" s="18" t="s">
        <v>9</v>
      </c>
      <c r="C65" s="18" t="s">
        <v>72</v>
      </c>
      <c r="D65" s="62" t="s">
        <v>27</v>
      </c>
      <c r="E65" s="62">
        <v>1</v>
      </c>
      <c r="F65" s="62">
        <v>1555</v>
      </c>
      <c r="G65" s="44">
        <f t="shared" si="1"/>
        <v>1555</v>
      </c>
    </row>
    <row r="66" spans="1:7" x14ac:dyDescent="0.25">
      <c r="A66" s="36">
        <v>44866</v>
      </c>
      <c r="B66" s="18" t="s">
        <v>9</v>
      </c>
      <c r="C66" s="18" t="s">
        <v>73</v>
      </c>
      <c r="D66" s="62" t="s">
        <v>27</v>
      </c>
      <c r="E66" s="62">
        <v>1</v>
      </c>
      <c r="F66" s="62">
        <v>1925</v>
      </c>
      <c r="G66" s="44">
        <f t="shared" si="1"/>
        <v>1925</v>
      </c>
    </row>
    <row r="67" spans="1:7" x14ac:dyDescent="0.25">
      <c r="A67" s="36">
        <v>44866</v>
      </c>
      <c r="B67" s="18" t="s">
        <v>9</v>
      </c>
      <c r="C67" s="18" t="s">
        <v>74</v>
      </c>
      <c r="D67" s="62" t="s">
        <v>13</v>
      </c>
      <c r="E67" s="62">
        <v>1.5</v>
      </c>
      <c r="F67" s="62">
        <v>1555</v>
      </c>
      <c r="G67" s="44">
        <f t="shared" si="1"/>
        <v>2332.5</v>
      </c>
    </row>
    <row r="68" spans="1:7" x14ac:dyDescent="0.25">
      <c r="A68" s="36">
        <v>44866</v>
      </c>
      <c r="B68" s="18" t="s">
        <v>9</v>
      </c>
      <c r="C68" s="18" t="s">
        <v>75</v>
      </c>
      <c r="D68" s="62" t="s">
        <v>13</v>
      </c>
      <c r="E68" s="62">
        <v>1</v>
      </c>
      <c r="F68" s="62">
        <v>636.79999999999995</v>
      </c>
      <c r="G68" s="44">
        <f t="shared" si="1"/>
        <v>636.79999999999995</v>
      </c>
    </row>
    <row r="69" spans="1:7" x14ac:dyDescent="0.25">
      <c r="A69" s="36">
        <v>44866</v>
      </c>
      <c r="B69" s="18" t="s">
        <v>9</v>
      </c>
      <c r="C69" s="18" t="s">
        <v>80</v>
      </c>
      <c r="D69" s="62" t="s">
        <v>13</v>
      </c>
      <c r="E69" s="62">
        <v>1</v>
      </c>
      <c r="F69" s="62">
        <v>804</v>
      </c>
      <c r="G69" s="44">
        <f t="shared" si="1"/>
        <v>804</v>
      </c>
    </row>
    <row r="70" spans="1:7" x14ac:dyDescent="0.25">
      <c r="A70" s="36">
        <v>44866</v>
      </c>
      <c r="B70" s="18" t="s">
        <v>9</v>
      </c>
      <c r="C70" s="18" t="s">
        <v>81</v>
      </c>
      <c r="D70" s="62" t="s">
        <v>13</v>
      </c>
      <c r="E70" s="62">
        <v>1</v>
      </c>
      <c r="F70" s="62">
        <v>1232</v>
      </c>
      <c r="G70" s="44">
        <f t="shared" si="1"/>
        <v>1232</v>
      </c>
    </row>
    <row r="71" spans="1:7" x14ac:dyDescent="0.25">
      <c r="A71" s="36">
        <v>44866</v>
      </c>
      <c r="B71" s="18" t="s">
        <v>9</v>
      </c>
      <c r="C71" s="18" t="s">
        <v>76</v>
      </c>
      <c r="D71" s="62" t="s">
        <v>13</v>
      </c>
      <c r="E71" s="62">
        <v>1</v>
      </c>
      <c r="F71" s="62">
        <v>1232</v>
      </c>
      <c r="G71" s="44">
        <f t="shared" si="1"/>
        <v>1232</v>
      </c>
    </row>
    <row r="72" spans="1:7" x14ac:dyDescent="0.25">
      <c r="A72" s="36">
        <v>44866</v>
      </c>
      <c r="B72" s="18" t="s">
        <v>9</v>
      </c>
      <c r="C72" s="18" t="s">
        <v>82</v>
      </c>
      <c r="D72" s="62" t="s">
        <v>13</v>
      </c>
      <c r="E72" s="62">
        <v>2</v>
      </c>
      <c r="F72" s="62">
        <v>9770</v>
      </c>
      <c r="G72" s="44">
        <f t="shared" si="1"/>
        <v>19540</v>
      </c>
    </row>
    <row r="73" spans="1:7" x14ac:dyDescent="0.25">
      <c r="A73" s="36">
        <v>44866</v>
      </c>
      <c r="B73" s="18" t="s">
        <v>9</v>
      </c>
      <c r="C73" s="18" t="s">
        <v>83</v>
      </c>
      <c r="D73" s="62" t="s">
        <v>27</v>
      </c>
      <c r="E73" s="62">
        <v>1.3</v>
      </c>
      <c r="F73" s="62">
        <v>2504</v>
      </c>
      <c r="G73" s="44">
        <f t="shared" si="1"/>
        <v>3255.2000000000003</v>
      </c>
    </row>
    <row r="74" spans="1:7" x14ac:dyDescent="0.25">
      <c r="A74" s="36">
        <v>44866</v>
      </c>
      <c r="B74" s="18" t="s">
        <v>9</v>
      </c>
      <c r="C74" s="18" t="s">
        <v>84</v>
      </c>
      <c r="D74" s="62" t="s">
        <v>27</v>
      </c>
      <c r="E74" s="62">
        <v>2</v>
      </c>
      <c r="F74" s="62">
        <v>1555</v>
      </c>
      <c r="G74" s="44">
        <f t="shared" si="1"/>
        <v>3110</v>
      </c>
    </row>
    <row r="75" spans="1:7" x14ac:dyDescent="0.25">
      <c r="A75" s="36">
        <v>44866</v>
      </c>
      <c r="B75" s="18" t="s">
        <v>9</v>
      </c>
      <c r="C75" s="18" t="s">
        <v>85</v>
      </c>
      <c r="D75" s="62" t="s">
        <v>13</v>
      </c>
      <c r="E75" s="62">
        <v>1</v>
      </c>
      <c r="F75" s="62">
        <v>804</v>
      </c>
      <c r="G75" s="44">
        <f t="shared" si="1"/>
        <v>804</v>
      </c>
    </row>
    <row r="76" spans="1:7" x14ac:dyDescent="0.25">
      <c r="A76" s="36">
        <v>44866</v>
      </c>
      <c r="B76" s="18" t="s">
        <v>9</v>
      </c>
      <c r="C76" s="18" t="s">
        <v>86</v>
      </c>
      <c r="D76" s="62" t="s">
        <v>13</v>
      </c>
      <c r="E76" s="62">
        <v>2</v>
      </c>
      <c r="F76" s="62">
        <v>1232</v>
      </c>
      <c r="G76" s="44">
        <f t="shared" si="1"/>
        <v>2464</v>
      </c>
    </row>
    <row r="77" spans="1:7" x14ac:dyDescent="0.25">
      <c r="A77" s="36">
        <v>44866</v>
      </c>
      <c r="B77" s="18" t="s">
        <v>9</v>
      </c>
      <c r="C77" s="18" t="s">
        <v>87</v>
      </c>
      <c r="D77" s="62" t="s">
        <v>16</v>
      </c>
      <c r="E77" s="62">
        <v>0.54</v>
      </c>
      <c r="F77" s="62">
        <v>1781</v>
      </c>
      <c r="G77" s="44">
        <f t="shared" si="1"/>
        <v>961.74</v>
      </c>
    </row>
    <row r="78" spans="1:7" x14ac:dyDescent="0.25">
      <c r="A78" s="36">
        <v>44866</v>
      </c>
      <c r="B78" s="18" t="s">
        <v>9</v>
      </c>
      <c r="C78" s="18" t="s">
        <v>88</v>
      </c>
      <c r="D78" s="62" t="s">
        <v>20</v>
      </c>
      <c r="E78" s="62">
        <v>1</v>
      </c>
      <c r="F78" s="62">
        <v>540</v>
      </c>
      <c r="G78" s="44">
        <f t="shared" si="1"/>
        <v>540</v>
      </c>
    </row>
    <row r="79" spans="1:7" x14ac:dyDescent="0.25">
      <c r="A79" s="36">
        <v>44866</v>
      </c>
      <c r="B79" s="18" t="s">
        <v>9</v>
      </c>
      <c r="C79" s="18" t="s">
        <v>89</v>
      </c>
      <c r="D79" s="62" t="s">
        <v>22</v>
      </c>
      <c r="E79" s="47" t="s">
        <v>90</v>
      </c>
      <c r="F79" s="47" t="s">
        <v>24</v>
      </c>
      <c r="G79" s="44">
        <v>1626</v>
      </c>
    </row>
    <row r="80" spans="1:7" ht="30.75" customHeight="1" x14ac:dyDescent="0.25">
      <c r="A80" s="36">
        <v>44910</v>
      </c>
      <c r="B80" s="18" t="s">
        <v>9</v>
      </c>
      <c r="C80" s="45" t="s">
        <v>91</v>
      </c>
      <c r="D80" s="63" t="s">
        <v>92</v>
      </c>
      <c r="E80" s="63">
        <v>1.8</v>
      </c>
      <c r="F80" s="63">
        <v>1900</v>
      </c>
      <c r="G80" s="44">
        <f t="shared" si="1"/>
        <v>3420</v>
      </c>
    </row>
    <row r="81" spans="1:7" x14ac:dyDescent="0.25">
      <c r="A81" s="36">
        <v>44896</v>
      </c>
      <c r="B81" s="18" t="s">
        <v>9</v>
      </c>
      <c r="C81" s="18" t="s">
        <v>93</v>
      </c>
      <c r="D81" s="62" t="s">
        <v>13</v>
      </c>
      <c r="E81" s="62">
        <v>4</v>
      </c>
      <c r="F81" s="62">
        <v>5077.7</v>
      </c>
      <c r="G81" s="44">
        <f t="shared" si="1"/>
        <v>20310.8</v>
      </c>
    </row>
    <row r="82" spans="1:7" ht="30" x14ac:dyDescent="0.25">
      <c r="A82" s="36">
        <v>44917</v>
      </c>
      <c r="B82" s="18" t="s">
        <v>9</v>
      </c>
      <c r="C82" s="45" t="s">
        <v>91</v>
      </c>
      <c r="D82" s="64" t="s">
        <v>92</v>
      </c>
      <c r="E82" s="64">
        <v>0.5</v>
      </c>
      <c r="F82" s="64">
        <v>1900</v>
      </c>
      <c r="G82" s="44">
        <f t="shared" si="1"/>
        <v>950</v>
      </c>
    </row>
    <row r="83" spans="1:7" x14ac:dyDescent="0.25">
      <c r="A83" s="36"/>
      <c r="B83" s="18"/>
      <c r="C83" s="18"/>
      <c r="D83" s="64"/>
      <c r="E83" s="74" t="s">
        <v>94</v>
      </c>
      <c r="F83" s="75"/>
      <c r="G83" s="44">
        <v>5000</v>
      </c>
    </row>
    <row r="84" spans="1:7" x14ac:dyDescent="0.25">
      <c r="A84" s="19"/>
      <c r="B84" s="18"/>
      <c r="C84" s="18"/>
      <c r="D84" s="18"/>
      <c r="E84" s="67" t="s">
        <v>8</v>
      </c>
      <c r="F84" s="67"/>
      <c r="G84" s="65">
        <f>SUM(G13:G83)</f>
        <v>242123.61</v>
      </c>
    </row>
    <row r="85" spans="1:7" x14ac:dyDescent="0.25">
      <c r="A85" s="19"/>
      <c r="B85" s="18"/>
      <c r="C85" s="39"/>
      <c r="D85" s="18"/>
      <c r="E85" s="46"/>
      <c r="F85" s="46"/>
      <c r="G85" s="20"/>
    </row>
    <row r="86" spans="1:7" x14ac:dyDescent="0.25">
      <c r="A86" s="19"/>
      <c r="B86" s="18"/>
      <c r="C86" s="39"/>
      <c r="D86" s="18"/>
      <c r="E86" s="18"/>
      <c r="F86" s="18"/>
      <c r="G86" s="21"/>
    </row>
    <row r="87" spans="1:7" ht="15.75" thickBot="1" x14ac:dyDescent="0.3">
      <c r="A87" s="22"/>
      <c r="B87" s="23"/>
      <c r="C87" s="40"/>
      <c r="D87" s="23"/>
      <c r="E87" s="23"/>
      <c r="F87" s="23"/>
      <c r="G87" s="24"/>
    </row>
    <row r="88" spans="1:7" x14ac:dyDescent="0.25">
      <c r="C88" s="2"/>
    </row>
  </sheetData>
  <mergeCells count="7">
    <mergeCell ref="D1:G1"/>
    <mergeCell ref="E84:F84"/>
    <mergeCell ref="A2:G2"/>
    <mergeCell ref="A4:G4"/>
    <mergeCell ref="A6:G6"/>
    <mergeCell ref="A11:G11"/>
    <mergeCell ref="E83:F83"/>
  </mergeCells>
  <pageMargins left="0.7" right="0.7" top="0.75" bottom="0.75" header="0.3" footer="0.3"/>
  <pageSetup paperSize="9" scale="6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2023-01-16T10:29:16Z</cp:lastPrinted>
  <dcterms:created xsi:type="dcterms:W3CDTF">2021-02-08T17:08:02Z</dcterms:created>
  <dcterms:modified xsi:type="dcterms:W3CDTF">2023-03-29T04:30:53Z</dcterms:modified>
</cp:coreProperties>
</file>