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G76" i="1"/>
  <c r="G77" i="1"/>
  <c r="G78" i="1"/>
  <c r="G79" i="1"/>
  <c r="G65" i="1" l="1"/>
  <c r="G66" i="1"/>
  <c r="G67" i="1"/>
  <c r="G68" i="1"/>
  <c r="G69" i="1"/>
  <c r="G70" i="1"/>
  <c r="G71" i="1"/>
  <c r="G72" i="1"/>
  <c r="G64" i="1"/>
  <c r="G49" i="1" l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8" i="1" l="1"/>
  <c r="G39" i="1"/>
  <c r="G40" i="1"/>
  <c r="G41" i="1"/>
  <c r="G42" i="1"/>
  <c r="G43" i="1"/>
  <c r="G44" i="1"/>
  <c r="G45" i="1"/>
  <c r="G46" i="1"/>
  <c r="G48" i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28" i="1" l="1"/>
  <c r="G29" i="1"/>
  <c r="G30" i="1"/>
  <c r="G31" i="1"/>
  <c r="G32" i="1"/>
  <c r="G33" i="1"/>
  <c r="G35" i="1"/>
  <c r="G36" i="1"/>
  <c r="G37" i="1"/>
  <c r="G83" i="1" l="1"/>
</calcChain>
</file>

<file path=xl/sharedStrings.xml><?xml version="1.0" encoding="utf-8"?>
<sst xmlns="http://schemas.openxmlformats.org/spreadsheetml/2006/main" count="255" uniqueCount="108">
  <si>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</si>
  <si>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</si>
  <si>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</si>
  <si>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</si>
  <si>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</si>
  <si>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</si>
  <si>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</si>
  <si>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</si>
  <si>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</si>
  <si>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Беклемищева, 25</t>
  </si>
  <si>
    <t xml:space="preserve">                                                                          выполненные работы 2022 год</t>
  </si>
  <si>
    <t>Очистка кровли от снега и наледи автовышкой</t>
  </si>
  <si>
    <t>час</t>
  </si>
  <si>
    <t>Смена труб ц.о РРф20, кв.49</t>
  </si>
  <si>
    <t>м.п</t>
  </si>
  <si>
    <t>Смена крана ц.о ф20</t>
  </si>
  <si>
    <t>шт</t>
  </si>
  <si>
    <t>Смена труб ц.о ф32, подвал-под.1</t>
  </si>
  <si>
    <t>Смена эл.ламп под.1,2</t>
  </si>
  <si>
    <t>Установка светодиод.светильника под.1</t>
  </si>
  <si>
    <t>Грунтование труб хвс ф89 после замены, подвал-п.5</t>
  </si>
  <si>
    <t>м.кв</t>
  </si>
  <si>
    <t>Грунтование труб хвс ф76 после замены, подвал-п.5</t>
  </si>
  <si>
    <t>Установка эл.лампы в под.6</t>
  </si>
  <si>
    <t>Смена крана хвс ф15, кв.40</t>
  </si>
  <si>
    <t>Смена крана хвс ф25, кв.6 - подвал</t>
  </si>
  <si>
    <t>Окос территории подрядной организацией</t>
  </si>
  <si>
    <t>Установка лавочки, под.1</t>
  </si>
  <si>
    <t>Выемка грунта и бетонирование опор лавочки</t>
  </si>
  <si>
    <t>м.куб</t>
  </si>
  <si>
    <t>Установка светильника "ШАР"</t>
  </si>
  <si>
    <t>Установка светодиодной лампы в светильник</t>
  </si>
  <si>
    <t>Монтаж эл.кабеля для светильника</t>
  </si>
  <si>
    <t>Установка выключателя</t>
  </si>
  <si>
    <t>Обрезка кустарника, под.1</t>
  </si>
  <si>
    <t>Погрузка веток в ручную</t>
  </si>
  <si>
    <t>т</t>
  </si>
  <si>
    <t>Вывоз веток на полигон</t>
  </si>
  <si>
    <t>рейс/м.куб</t>
  </si>
  <si>
    <t>1/1,5</t>
  </si>
  <si>
    <t>1500/210</t>
  </si>
  <si>
    <t>Установка досок объявлений на вх.группы подъездов</t>
  </si>
  <si>
    <t>6</t>
  </si>
  <si>
    <t>950</t>
  </si>
  <si>
    <t>Смена эл.лампы под.2</t>
  </si>
  <si>
    <t>1</t>
  </si>
  <si>
    <t>59</t>
  </si>
  <si>
    <t>Обработка мест общ.пользования от грызунов</t>
  </si>
  <si>
    <t>уп</t>
  </si>
  <si>
    <t>Смена вентилей ц.о ф15,20, подвалл 4-5, кв.57,64</t>
  </si>
  <si>
    <t>Смена труб ц.о РРф25, кв.49</t>
  </si>
  <si>
    <t>Смена крана ц.о ф15,20, подвал-кв.49</t>
  </si>
  <si>
    <t>Смена труб хвс РРф32, кв.49</t>
  </si>
  <si>
    <t>Смена крана хвс ф15, подвал-кв.49</t>
  </si>
  <si>
    <t>Ремонт ограждения лестничного марша под.1, эт.5 (монтаж металлической полосы 0,7м)</t>
  </si>
  <si>
    <t xml:space="preserve">Опиловка веток дерева под.4 </t>
  </si>
  <si>
    <t>1/0,5</t>
  </si>
  <si>
    <t>Работа автовышки</t>
  </si>
  <si>
    <t>Смена эл.ламп под.2,3,4,5 - козырьки, под.1-эт.1</t>
  </si>
  <si>
    <t>Смена светодиодных ламп, под.4-тамбур, эт.1</t>
  </si>
  <si>
    <t>Устранение засора канализации в подвале, под.5 (06.09.2022)</t>
  </si>
  <si>
    <t>Ремонт ступеней входов в под.1,2,3,4,5,6</t>
  </si>
  <si>
    <t>Прочистка канализационного выпуска п.6 подрядной организацией ИП Ропатько А.В.</t>
  </si>
  <si>
    <t>Ремонт деревянной оконной рамы (кв.9), под.1 - 1-2эт</t>
  </si>
  <si>
    <t>Ремонт мягкой кровли кв.33</t>
  </si>
  <si>
    <t>Смена эл.ламп, под.2</t>
  </si>
  <si>
    <t>Дезинсекция подвала средством "ЦИФОКС"</t>
  </si>
  <si>
    <t>флакон</t>
  </si>
  <si>
    <t>Смена светодиодных ламп, под.1,2</t>
  </si>
  <si>
    <t>Смена труб канализации ППф110</t>
  </si>
  <si>
    <t>Смена эл.ламп:подвал-1под; 1под. -1эт.; 3под.-козырек</t>
  </si>
  <si>
    <t>Установка выключателя, под.1 - эт. 1</t>
  </si>
  <si>
    <t>Погрузка листвы в ручную на трактор</t>
  </si>
  <si>
    <t>Вывоз листвы трактором на полигон</t>
  </si>
  <si>
    <t>Смена кранов на стояках ц.о ф20, подвал</t>
  </si>
  <si>
    <t>4</t>
  </si>
  <si>
    <t>804</t>
  </si>
  <si>
    <t>Смена труб ц.о РРф25,  подвал</t>
  </si>
  <si>
    <t>2</t>
  </si>
  <si>
    <t>1555</t>
  </si>
  <si>
    <t>2/3,5</t>
  </si>
  <si>
    <t>Очистка придомовой территории от снега и наледи экскаватором-погрузчиком</t>
  </si>
  <si>
    <t>1,8</t>
  </si>
  <si>
    <t>1900</t>
  </si>
  <si>
    <t>0,35</t>
  </si>
  <si>
    <t>Смена светильника "ШАР", под.3-козырек</t>
  </si>
  <si>
    <t>1307</t>
  </si>
  <si>
    <t>Смена труб ц.о РРф25, подвал-под.6</t>
  </si>
  <si>
    <t>8</t>
  </si>
  <si>
    <t>537,6</t>
  </si>
  <si>
    <t>Установка железной обоймы ц.о ф20, подвал-под.6</t>
  </si>
  <si>
    <t>Установка сбросов ц.о 20, подвал-под.6</t>
  </si>
  <si>
    <t>Установка сбросов ц.о 25, подвал-под.6</t>
  </si>
  <si>
    <t>1232</t>
  </si>
  <si>
    <t xml:space="preserve">Дезинсекция подвала №6 спец.средством </t>
  </si>
  <si>
    <t>260</t>
  </si>
  <si>
    <t>Дератизация подвала спец.средством</t>
  </si>
  <si>
    <t>упак.</t>
  </si>
  <si>
    <t>80</t>
  </si>
  <si>
    <t>Смена кранов на стояках ц.о ф20, подвал-кв.22 (запирающие и сбросы)</t>
  </si>
  <si>
    <t>Смена труб ц.о РРф25, кв.19</t>
  </si>
  <si>
    <t>Смена труб ц.о РРф20, кв.19</t>
  </si>
  <si>
    <t>0,5</t>
  </si>
  <si>
    <t>1925</t>
  </si>
  <si>
    <t>Установка кранов ф25 перед прибором ц.о кв.19</t>
  </si>
  <si>
    <t>Установка крана ц.о ф15, подвал-кв.45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</si>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</sst>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2" borderId="15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Border="1"/>
    <xf numFmtId="49" fontId="0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activeCell="A4" sqref="A4:G4"/>
    </sheetView>
  </sheetViews>
  <sheetFormatPr defaultRowHeight="15" x14ac:dyDescent="0.25"/>
  <cols>
    <col min="1" max="1" width="12.140625" customWidth="1"/>
    <col min="2" max="2" width="16.5703125" customWidth="1"/>
    <col min="3" max="3" width="56.85546875" customWidth="1"/>
    <col min="4" max="4" width="9.28515625" customWidth="1"/>
    <col min="7" max="7" width="10.1406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4" t="s">
        <v>0</v>
      </c>
      <c r="B2" s="44"/>
      <c r="C2" s="44"/>
      <c r="D2" s="44"/>
      <c r="E2" s="44"/>
      <c r="F2" s="44"/>
      <c r="G2" s="44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5" t="s">
        <v>107</v>
      </c>
      <c r="B4" s="45"/>
      <c r="C4" s="45"/>
      <c r="D4" s="45"/>
      <c r="E4" s="45"/>
      <c r="F4" s="45"/>
      <c r="G4" s="45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6" t="s">
        <v>10</v>
      </c>
      <c r="B6" s="46"/>
      <c r="C6" s="46"/>
      <c r="D6" s="46"/>
      <c r="E6" s="46"/>
      <c r="F6" s="46"/>
      <c r="G6" s="46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50" t="s">
        <v>7</v>
      </c>
    </row>
    <row r="9" spans="1:7" x14ac:dyDescent="0.25">
      <c r="A9" s="6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8" t="s">
        <v>6</v>
      </c>
      <c r="G9" s="51"/>
    </row>
    <row r="10" spans="1:7" ht="15.75" thickBot="1" x14ac:dyDescent="0.3">
      <c r="A10" s="9"/>
      <c r="B10" s="10"/>
      <c r="C10" s="10"/>
      <c r="D10" s="9"/>
      <c r="E10" s="10"/>
      <c r="F10" s="11"/>
      <c r="G10" s="52"/>
    </row>
    <row r="11" spans="1:7" ht="16.5" thickBot="1" x14ac:dyDescent="0.3">
      <c r="A11" s="47"/>
      <c r="B11" s="48"/>
      <c r="C11" s="48"/>
      <c r="D11" s="48"/>
      <c r="E11" s="48"/>
      <c r="F11" s="48"/>
      <c r="G11" s="49"/>
    </row>
    <row r="12" spans="1:7" ht="15.75" x14ac:dyDescent="0.25">
      <c r="A12" s="12"/>
      <c r="B12" s="13"/>
      <c r="C12" s="13"/>
      <c r="D12" s="13"/>
      <c r="E12" s="13"/>
      <c r="F12" s="14"/>
      <c r="G12" s="33"/>
    </row>
    <row r="13" spans="1:7" x14ac:dyDescent="0.25">
      <c r="A13" s="20">
        <v>44593</v>
      </c>
      <c r="B13" s="16" t="s">
        <v>9</v>
      </c>
      <c r="C13" s="27" t="s">
        <v>11</v>
      </c>
      <c r="D13" s="32" t="s">
        <v>12</v>
      </c>
      <c r="E13" s="28">
        <v>3</v>
      </c>
      <c r="F13" s="29">
        <v>1800</v>
      </c>
      <c r="G13" s="21">
        <f t="shared" ref="G13:G27" si="0">E13*F13</f>
        <v>5400</v>
      </c>
    </row>
    <row r="14" spans="1:7" x14ac:dyDescent="0.25">
      <c r="A14" s="30">
        <v>44593</v>
      </c>
      <c r="B14" s="16" t="s">
        <v>9</v>
      </c>
      <c r="C14" s="31" t="s">
        <v>13</v>
      </c>
      <c r="D14" s="17" t="s">
        <v>14</v>
      </c>
      <c r="E14" s="17">
        <v>2.5</v>
      </c>
      <c r="F14" s="17">
        <v>1829</v>
      </c>
      <c r="G14" s="21">
        <f t="shared" si="0"/>
        <v>4572.5</v>
      </c>
    </row>
    <row r="15" spans="1:7" x14ac:dyDescent="0.25">
      <c r="A15" s="30">
        <v>44593</v>
      </c>
      <c r="B15" s="16" t="s">
        <v>9</v>
      </c>
      <c r="C15" s="31" t="s">
        <v>15</v>
      </c>
      <c r="D15" s="17" t="s">
        <v>16</v>
      </c>
      <c r="E15" s="17">
        <v>2</v>
      </c>
      <c r="F15" s="17">
        <v>615</v>
      </c>
      <c r="G15" s="21">
        <f t="shared" si="0"/>
        <v>1230</v>
      </c>
    </row>
    <row r="16" spans="1:7" x14ac:dyDescent="0.25">
      <c r="A16" s="30">
        <v>44593</v>
      </c>
      <c r="B16" s="16" t="s">
        <v>9</v>
      </c>
      <c r="C16" s="31" t="s">
        <v>17</v>
      </c>
      <c r="D16" s="17" t="s">
        <v>14</v>
      </c>
      <c r="E16" s="17">
        <v>4.8</v>
      </c>
      <c r="F16" s="17">
        <v>1370</v>
      </c>
      <c r="G16" s="21">
        <f t="shared" si="0"/>
        <v>6576</v>
      </c>
    </row>
    <row r="17" spans="1:7" x14ac:dyDescent="0.25">
      <c r="A17" s="30">
        <v>44593</v>
      </c>
      <c r="B17" s="16" t="s">
        <v>9</v>
      </c>
      <c r="C17" s="31" t="s">
        <v>15</v>
      </c>
      <c r="D17" s="17" t="s">
        <v>16</v>
      </c>
      <c r="E17" s="17">
        <v>4</v>
      </c>
      <c r="F17" s="17">
        <v>615</v>
      </c>
      <c r="G17" s="21">
        <f t="shared" si="0"/>
        <v>2460</v>
      </c>
    </row>
    <row r="18" spans="1:7" x14ac:dyDescent="0.25">
      <c r="A18" s="30">
        <v>44593</v>
      </c>
      <c r="B18" s="16" t="s">
        <v>9</v>
      </c>
      <c r="C18" s="16" t="s">
        <v>18</v>
      </c>
      <c r="D18" s="17" t="s">
        <v>16</v>
      </c>
      <c r="E18" s="17">
        <v>2</v>
      </c>
      <c r="F18" s="17">
        <v>48</v>
      </c>
      <c r="G18" s="21">
        <f t="shared" si="0"/>
        <v>96</v>
      </c>
    </row>
    <row r="19" spans="1:7" x14ac:dyDescent="0.25">
      <c r="A19" s="30">
        <v>44593</v>
      </c>
      <c r="B19" s="16" t="s">
        <v>9</v>
      </c>
      <c r="C19" s="16" t="s">
        <v>19</v>
      </c>
      <c r="D19" s="17" t="s">
        <v>16</v>
      </c>
      <c r="E19" s="17">
        <v>1</v>
      </c>
      <c r="F19" s="17">
        <v>1178</v>
      </c>
      <c r="G19" s="21">
        <f t="shared" si="0"/>
        <v>1178</v>
      </c>
    </row>
    <row r="20" spans="1:7" x14ac:dyDescent="0.25">
      <c r="A20" s="20">
        <v>44652</v>
      </c>
      <c r="B20" s="16" t="s">
        <v>9</v>
      </c>
      <c r="C20" s="16" t="s">
        <v>20</v>
      </c>
      <c r="D20" s="17" t="s">
        <v>21</v>
      </c>
      <c r="E20" s="17">
        <v>0.84</v>
      </c>
      <c r="F20" s="17">
        <v>390</v>
      </c>
      <c r="G20" s="21">
        <f t="shared" si="0"/>
        <v>327.59999999999997</v>
      </c>
    </row>
    <row r="21" spans="1:7" x14ac:dyDescent="0.25">
      <c r="A21" s="20">
        <v>44652</v>
      </c>
      <c r="B21" s="16" t="s">
        <v>9</v>
      </c>
      <c r="C21" s="16" t="s">
        <v>22</v>
      </c>
      <c r="D21" s="17" t="s">
        <v>21</v>
      </c>
      <c r="E21" s="17">
        <v>0.72</v>
      </c>
      <c r="F21" s="17">
        <v>390</v>
      </c>
      <c r="G21" s="21">
        <f t="shared" si="0"/>
        <v>280.8</v>
      </c>
    </row>
    <row r="22" spans="1:7" x14ac:dyDescent="0.25">
      <c r="A22" s="20">
        <v>44652</v>
      </c>
      <c r="B22" s="16" t="s">
        <v>9</v>
      </c>
      <c r="C22" s="16" t="s">
        <v>23</v>
      </c>
      <c r="D22" s="17" t="s">
        <v>16</v>
      </c>
      <c r="E22" s="17">
        <v>1</v>
      </c>
      <c r="F22" s="17">
        <v>48</v>
      </c>
      <c r="G22" s="21">
        <f t="shared" si="0"/>
        <v>48</v>
      </c>
    </row>
    <row r="23" spans="1:7" x14ac:dyDescent="0.25">
      <c r="A23" s="20">
        <v>44652</v>
      </c>
      <c r="B23" s="16" t="s">
        <v>9</v>
      </c>
      <c r="C23" s="16" t="s">
        <v>24</v>
      </c>
      <c r="D23" s="17" t="s">
        <v>16</v>
      </c>
      <c r="E23" s="17">
        <v>1</v>
      </c>
      <c r="F23" s="17">
        <v>615</v>
      </c>
      <c r="G23" s="21">
        <f t="shared" si="0"/>
        <v>615</v>
      </c>
    </row>
    <row r="24" spans="1:7" x14ac:dyDescent="0.25">
      <c r="A24" s="20">
        <v>44682</v>
      </c>
      <c r="B24" s="16" t="s">
        <v>9</v>
      </c>
      <c r="C24" s="31" t="s">
        <v>25</v>
      </c>
      <c r="D24" s="17" t="s">
        <v>16</v>
      </c>
      <c r="E24" s="17">
        <v>1</v>
      </c>
      <c r="F24" s="17">
        <v>1232</v>
      </c>
      <c r="G24" s="21">
        <f t="shared" si="0"/>
        <v>1232</v>
      </c>
    </row>
    <row r="25" spans="1:7" x14ac:dyDescent="0.25">
      <c r="A25" s="20">
        <v>44682</v>
      </c>
      <c r="B25" s="16" t="s">
        <v>9</v>
      </c>
      <c r="C25" s="16" t="s">
        <v>26</v>
      </c>
      <c r="D25" s="17" t="s">
        <v>21</v>
      </c>
      <c r="E25" s="17">
        <v>1400</v>
      </c>
      <c r="F25" s="17">
        <v>1.95</v>
      </c>
      <c r="G25" s="21">
        <f t="shared" si="0"/>
        <v>2730</v>
      </c>
    </row>
    <row r="26" spans="1:7" x14ac:dyDescent="0.25">
      <c r="A26" s="20">
        <v>44682</v>
      </c>
      <c r="B26" s="16" t="s">
        <v>9</v>
      </c>
      <c r="C26" s="16" t="s">
        <v>27</v>
      </c>
      <c r="D26" s="17" t="s">
        <v>16</v>
      </c>
      <c r="E26" s="17">
        <v>1</v>
      </c>
      <c r="F26" s="17">
        <v>5800</v>
      </c>
      <c r="G26" s="21">
        <f t="shared" si="0"/>
        <v>5800</v>
      </c>
    </row>
    <row r="27" spans="1:7" x14ac:dyDescent="0.25">
      <c r="A27" s="20">
        <v>44682</v>
      </c>
      <c r="B27" s="16" t="s">
        <v>9</v>
      </c>
      <c r="C27" s="16" t="s">
        <v>28</v>
      </c>
      <c r="D27" s="17" t="s">
        <v>29</v>
      </c>
      <c r="E27" s="17">
        <v>0.1</v>
      </c>
      <c r="F27" s="17">
        <v>802</v>
      </c>
      <c r="G27" s="21">
        <f t="shared" si="0"/>
        <v>80.2</v>
      </c>
    </row>
    <row r="28" spans="1:7" x14ac:dyDescent="0.25">
      <c r="A28" s="20">
        <v>44682</v>
      </c>
      <c r="B28" s="16" t="s">
        <v>9</v>
      </c>
      <c r="C28" s="16" t="s">
        <v>30</v>
      </c>
      <c r="D28" s="17" t="s">
        <v>16</v>
      </c>
      <c r="E28" s="17">
        <v>1</v>
      </c>
      <c r="F28" s="17">
        <v>1307</v>
      </c>
      <c r="G28" s="21">
        <f t="shared" ref="G28:G82" si="1">E28*F28</f>
        <v>1307</v>
      </c>
    </row>
    <row r="29" spans="1:7" x14ac:dyDescent="0.25">
      <c r="A29" s="20">
        <v>44682</v>
      </c>
      <c r="B29" s="16" t="s">
        <v>9</v>
      </c>
      <c r="C29" s="16" t="s">
        <v>31</v>
      </c>
      <c r="D29" s="17" t="s">
        <v>16</v>
      </c>
      <c r="E29" s="17">
        <v>1</v>
      </c>
      <c r="F29" s="17">
        <v>322</v>
      </c>
      <c r="G29" s="21">
        <f t="shared" si="1"/>
        <v>322</v>
      </c>
    </row>
    <row r="30" spans="1:7" x14ac:dyDescent="0.25">
      <c r="A30" s="20">
        <v>44682</v>
      </c>
      <c r="B30" s="16" t="s">
        <v>9</v>
      </c>
      <c r="C30" s="16" t="s">
        <v>32</v>
      </c>
      <c r="D30" s="17" t="s">
        <v>14</v>
      </c>
      <c r="E30" s="17">
        <v>7</v>
      </c>
      <c r="F30" s="17">
        <v>155</v>
      </c>
      <c r="G30" s="21">
        <f t="shared" si="1"/>
        <v>1085</v>
      </c>
    </row>
    <row r="31" spans="1:7" x14ac:dyDescent="0.25">
      <c r="A31" s="20">
        <v>44682</v>
      </c>
      <c r="B31" s="16" t="s">
        <v>9</v>
      </c>
      <c r="C31" s="16" t="s">
        <v>33</v>
      </c>
      <c r="D31" s="17" t="s">
        <v>16</v>
      </c>
      <c r="E31" s="17">
        <v>1</v>
      </c>
      <c r="F31" s="17">
        <v>260</v>
      </c>
      <c r="G31" s="21">
        <f t="shared" si="1"/>
        <v>260</v>
      </c>
    </row>
    <row r="32" spans="1:7" x14ac:dyDescent="0.25">
      <c r="A32" s="20">
        <v>44682</v>
      </c>
      <c r="B32" s="16" t="s">
        <v>9</v>
      </c>
      <c r="C32" s="16" t="s">
        <v>34</v>
      </c>
      <c r="D32" s="17" t="s">
        <v>16</v>
      </c>
      <c r="E32" s="17">
        <v>3</v>
      </c>
      <c r="F32" s="17">
        <v>43</v>
      </c>
      <c r="G32" s="21">
        <f t="shared" si="1"/>
        <v>129</v>
      </c>
    </row>
    <row r="33" spans="1:7" x14ac:dyDescent="0.25">
      <c r="A33" s="20">
        <v>44682</v>
      </c>
      <c r="B33" s="16" t="s">
        <v>9</v>
      </c>
      <c r="C33" s="16" t="s">
        <v>35</v>
      </c>
      <c r="D33" s="17" t="s">
        <v>36</v>
      </c>
      <c r="E33" s="17">
        <v>1</v>
      </c>
      <c r="F33" s="17">
        <v>540</v>
      </c>
      <c r="G33" s="21">
        <f t="shared" si="1"/>
        <v>540</v>
      </c>
    </row>
    <row r="34" spans="1:7" x14ac:dyDescent="0.25">
      <c r="A34" s="20">
        <v>44682</v>
      </c>
      <c r="B34" s="16" t="s">
        <v>9</v>
      </c>
      <c r="C34" s="16" t="s">
        <v>37</v>
      </c>
      <c r="D34" s="17" t="s">
        <v>38</v>
      </c>
      <c r="E34" s="40" t="s">
        <v>39</v>
      </c>
      <c r="F34" s="40" t="s">
        <v>40</v>
      </c>
      <c r="G34" s="21">
        <v>1815</v>
      </c>
    </row>
    <row r="35" spans="1:7" x14ac:dyDescent="0.25">
      <c r="A35" s="20">
        <v>44713</v>
      </c>
      <c r="B35" s="16" t="s">
        <v>9</v>
      </c>
      <c r="C35" s="16" t="s">
        <v>41</v>
      </c>
      <c r="D35" s="17" t="s">
        <v>16</v>
      </c>
      <c r="E35" s="40" t="s">
        <v>42</v>
      </c>
      <c r="F35" s="40" t="s">
        <v>43</v>
      </c>
      <c r="G35" s="21">
        <f t="shared" si="1"/>
        <v>5700</v>
      </c>
    </row>
    <row r="36" spans="1:7" x14ac:dyDescent="0.25">
      <c r="A36" s="20">
        <v>44713</v>
      </c>
      <c r="B36" s="16" t="s">
        <v>9</v>
      </c>
      <c r="C36" s="16" t="s">
        <v>44</v>
      </c>
      <c r="D36" s="17" t="s">
        <v>16</v>
      </c>
      <c r="E36" s="40" t="s">
        <v>45</v>
      </c>
      <c r="F36" s="40" t="s">
        <v>46</v>
      </c>
      <c r="G36" s="21">
        <f t="shared" si="1"/>
        <v>59</v>
      </c>
    </row>
    <row r="37" spans="1:7" x14ac:dyDescent="0.25">
      <c r="A37" s="20">
        <v>44743</v>
      </c>
      <c r="B37" s="16" t="s">
        <v>9</v>
      </c>
      <c r="C37" s="16" t="s">
        <v>26</v>
      </c>
      <c r="D37" s="17" t="s">
        <v>21</v>
      </c>
      <c r="E37" s="17">
        <v>1400</v>
      </c>
      <c r="F37" s="17">
        <v>1.95</v>
      </c>
      <c r="G37" s="21">
        <f t="shared" si="1"/>
        <v>2730</v>
      </c>
    </row>
    <row r="38" spans="1:7" x14ac:dyDescent="0.25">
      <c r="A38" s="20">
        <v>44743</v>
      </c>
      <c r="B38" s="16" t="s">
        <v>9</v>
      </c>
      <c r="C38" s="16" t="s">
        <v>49</v>
      </c>
      <c r="D38" s="17" t="s">
        <v>16</v>
      </c>
      <c r="E38" s="17">
        <v>4</v>
      </c>
      <c r="F38" s="17">
        <v>804</v>
      </c>
      <c r="G38" s="21">
        <f t="shared" si="1"/>
        <v>3216</v>
      </c>
    </row>
    <row r="39" spans="1:7" x14ac:dyDescent="0.25">
      <c r="A39" s="20">
        <v>44743</v>
      </c>
      <c r="B39" s="16" t="s">
        <v>9</v>
      </c>
      <c r="C39" s="16" t="s">
        <v>47</v>
      </c>
      <c r="D39" s="17" t="s">
        <v>48</v>
      </c>
      <c r="E39" s="17">
        <v>2</v>
      </c>
      <c r="F39" s="17">
        <v>50</v>
      </c>
      <c r="G39" s="21">
        <f t="shared" si="1"/>
        <v>100</v>
      </c>
    </row>
    <row r="40" spans="1:7" x14ac:dyDescent="0.25">
      <c r="A40" s="20">
        <v>44774</v>
      </c>
      <c r="B40" s="16" t="s">
        <v>9</v>
      </c>
      <c r="C40" s="16" t="s">
        <v>50</v>
      </c>
      <c r="D40" s="17" t="s">
        <v>14</v>
      </c>
      <c r="E40" s="17">
        <v>2</v>
      </c>
      <c r="F40" s="17">
        <v>1555</v>
      </c>
      <c r="G40" s="21">
        <f t="shared" si="1"/>
        <v>3110</v>
      </c>
    </row>
    <row r="41" spans="1:7" x14ac:dyDescent="0.25">
      <c r="A41" s="20">
        <v>44774</v>
      </c>
      <c r="B41" s="16" t="s">
        <v>9</v>
      </c>
      <c r="C41" s="16" t="s">
        <v>51</v>
      </c>
      <c r="D41" s="17" t="s">
        <v>16</v>
      </c>
      <c r="E41" s="17">
        <v>2</v>
      </c>
      <c r="F41" s="17">
        <v>804</v>
      </c>
      <c r="G41" s="21">
        <f t="shared" si="1"/>
        <v>1608</v>
      </c>
    </row>
    <row r="42" spans="1:7" x14ac:dyDescent="0.25">
      <c r="A42" s="20">
        <v>44774</v>
      </c>
      <c r="B42" s="16" t="s">
        <v>9</v>
      </c>
      <c r="C42" s="16" t="s">
        <v>52</v>
      </c>
      <c r="D42" s="17" t="s">
        <v>14</v>
      </c>
      <c r="E42" s="17">
        <v>2</v>
      </c>
      <c r="F42" s="17">
        <v>1304</v>
      </c>
      <c r="G42" s="21">
        <f t="shared" si="1"/>
        <v>2608</v>
      </c>
    </row>
    <row r="43" spans="1:7" x14ac:dyDescent="0.25">
      <c r="A43" s="20">
        <v>44774</v>
      </c>
      <c r="B43" s="16" t="s">
        <v>9</v>
      </c>
      <c r="C43" s="16" t="s">
        <v>53</v>
      </c>
      <c r="D43" s="17" t="s">
        <v>16</v>
      </c>
      <c r="E43" s="17">
        <v>1</v>
      </c>
      <c r="F43" s="17">
        <v>804</v>
      </c>
      <c r="G43" s="21">
        <f t="shared" si="1"/>
        <v>804</v>
      </c>
    </row>
    <row r="44" spans="1:7" ht="30" x14ac:dyDescent="0.25">
      <c r="A44" s="20">
        <v>44774</v>
      </c>
      <c r="B44" s="16" t="s">
        <v>9</v>
      </c>
      <c r="C44" s="31" t="s">
        <v>54</v>
      </c>
      <c r="D44" s="17" t="s">
        <v>14</v>
      </c>
      <c r="E44" s="17">
        <v>2.8</v>
      </c>
      <c r="F44" s="17">
        <v>1193</v>
      </c>
      <c r="G44" s="21">
        <f t="shared" si="1"/>
        <v>3340.3999999999996</v>
      </c>
    </row>
    <row r="45" spans="1:7" x14ac:dyDescent="0.25">
      <c r="A45" s="20">
        <v>44774</v>
      </c>
      <c r="B45" s="16" t="s">
        <v>9</v>
      </c>
      <c r="C45" s="16" t="s">
        <v>55</v>
      </c>
      <c r="D45" s="17" t="s">
        <v>16</v>
      </c>
      <c r="E45" s="17">
        <v>1</v>
      </c>
      <c r="F45" s="17">
        <v>3447</v>
      </c>
      <c r="G45" s="21">
        <f t="shared" si="1"/>
        <v>3447</v>
      </c>
    </row>
    <row r="46" spans="1:7" x14ac:dyDescent="0.25">
      <c r="A46" s="20">
        <v>44774</v>
      </c>
      <c r="B46" s="16" t="s">
        <v>9</v>
      </c>
      <c r="C46" s="16" t="s">
        <v>35</v>
      </c>
      <c r="D46" s="17" t="s">
        <v>36</v>
      </c>
      <c r="E46" s="17">
        <v>1</v>
      </c>
      <c r="F46" s="17">
        <v>540</v>
      </c>
      <c r="G46" s="21">
        <f t="shared" si="1"/>
        <v>540</v>
      </c>
    </row>
    <row r="47" spans="1:7" x14ac:dyDescent="0.25">
      <c r="A47" s="20">
        <v>44774</v>
      </c>
      <c r="B47" s="16" t="s">
        <v>9</v>
      </c>
      <c r="C47" s="16" t="s">
        <v>37</v>
      </c>
      <c r="D47" s="17" t="s">
        <v>38</v>
      </c>
      <c r="E47" s="40" t="s">
        <v>56</v>
      </c>
      <c r="F47" s="40" t="s">
        <v>40</v>
      </c>
      <c r="G47" s="21">
        <v>1605</v>
      </c>
    </row>
    <row r="48" spans="1:7" x14ac:dyDescent="0.25">
      <c r="A48" s="20">
        <v>44774</v>
      </c>
      <c r="B48" s="16" t="s">
        <v>9</v>
      </c>
      <c r="C48" s="16" t="s">
        <v>57</v>
      </c>
      <c r="D48" s="17" t="s">
        <v>12</v>
      </c>
      <c r="E48" s="17">
        <v>1</v>
      </c>
      <c r="F48" s="17">
        <v>2300</v>
      </c>
      <c r="G48" s="21">
        <f t="shared" si="1"/>
        <v>2300</v>
      </c>
    </row>
    <row r="49" spans="1:7" x14ac:dyDescent="0.25">
      <c r="A49" s="20">
        <v>44774</v>
      </c>
      <c r="B49" s="16" t="s">
        <v>9</v>
      </c>
      <c r="C49" s="16" t="s">
        <v>58</v>
      </c>
      <c r="D49" s="17" t="s">
        <v>16</v>
      </c>
      <c r="E49" s="17">
        <v>5</v>
      </c>
      <c r="F49" s="17">
        <v>59</v>
      </c>
      <c r="G49" s="21">
        <f t="shared" si="1"/>
        <v>295</v>
      </c>
    </row>
    <row r="50" spans="1:7" x14ac:dyDescent="0.25">
      <c r="A50" s="20">
        <v>44774</v>
      </c>
      <c r="B50" s="16" t="s">
        <v>9</v>
      </c>
      <c r="C50" s="16" t="s">
        <v>59</v>
      </c>
      <c r="D50" s="17" t="s">
        <v>16</v>
      </c>
      <c r="E50" s="17">
        <v>2</v>
      </c>
      <c r="F50" s="17">
        <v>322</v>
      </c>
      <c r="G50" s="21">
        <f t="shared" si="1"/>
        <v>644</v>
      </c>
    </row>
    <row r="51" spans="1:7" x14ac:dyDescent="0.25">
      <c r="A51" s="20">
        <v>44805</v>
      </c>
      <c r="B51" s="16" t="s">
        <v>9</v>
      </c>
      <c r="C51" s="41" t="s">
        <v>60</v>
      </c>
      <c r="D51" s="17" t="s">
        <v>14</v>
      </c>
      <c r="E51" s="17">
        <v>8</v>
      </c>
      <c r="F51" s="17">
        <v>200</v>
      </c>
      <c r="G51" s="21">
        <f t="shared" si="1"/>
        <v>1600</v>
      </c>
    </row>
    <row r="52" spans="1:7" x14ac:dyDescent="0.25">
      <c r="A52" s="20">
        <v>44805</v>
      </c>
      <c r="B52" s="16" t="s">
        <v>9</v>
      </c>
      <c r="C52" s="16" t="s">
        <v>61</v>
      </c>
      <c r="D52" s="17" t="s">
        <v>21</v>
      </c>
      <c r="E52" s="17">
        <v>14.352</v>
      </c>
      <c r="F52" s="17">
        <v>802</v>
      </c>
      <c r="G52" s="21">
        <f t="shared" si="1"/>
        <v>11510.304</v>
      </c>
    </row>
    <row r="53" spans="1:7" ht="30" x14ac:dyDescent="0.25">
      <c r="A53" s="20">
        <v>44835</v>
      </c>
      <c r="B53" s="16" t="s">
        <v>9</v>
      </c>
      <c r="C53" s="31" t="s">
        <v>62</v>
      </c>
      <c r="D53" s="17" t="s">
        <v>16</v>
      </c>
      <c r="E53" s="17">
        <v>1</v>
      </c>
      <c r="F53" s="17">
        <v>3200</v>
      </c>
      <c r="G53" s="21">
        <f t="shared" si="1"/>
        <v>3200</v>
      </c>
    </row>
    <row r="54" spans="1:7" x14ac:dyDescent="0.25">
      <c r="A54" s="20">
        <v>44835</v>
      </c>
      <c r="B54" s="16" t="s">
        <v>9</v>
      </c>
      <c r="C54" s="16" t="s">
        <v>63</v>
      </c>
      <c r="D54" s="17" t="s">
        <v>16</v>
      </c>
      <c r="E54" s="17">
        <v>1</v>
      </c>
      <c r="F54" s="17">
        <v>2007</v>
      </c>
      <c r="G54" s="21">
        <f t="shared" si="1"/>
        <v>2007</v>
      </c>
    </row>
    <row r="55" spans="1:7" x14ac:dyDescent="0.25">
      <c r="A55" s="20">
        <v>44835</v>
      </c>
      <c r="B55" s="16" t="s">
        <v>9</v>
      </c>
      <c r="C55" s="16" t="s">
        <v>64</v>
      </c>
      <c r="D55" s="17" t="s">
        <v>21</v>
      </c>
      <c r="E55" s="17">
        <v>1</v>
      </c>
      <c r="F55" s="17">
        <v>775</v>
      </c>
      <c r="G55" s="21">
        <f t="shared" si="1"/>
        <v>775</v>
      </c>
    </row>
    <row r="56" spans="1:7" x14ac:dyDescent="0.25">
      <c r="A56" s="20">
        <v>44835</v>
      </c>
      <c r="B56" s="16" t="s">
        <v>9</v>
      </c>
      <c r="C56" s="16" t="s">
        <v>65</v>
      </c>
      <c r="D56" s="17" t="s">
        <v>16</v>
      </c>
      <c r="E56" s="17">
        <v>2</v>
      </c>
      <c r="F56" s="17">
        <v>59</v>
      </c>
      <c r="G56" s="21">
        <f t="shared" si="1"/>
        <v>118</v>
      </c>
    </row>
    <row r="57" spans="1:7" x14ac:dyDescent="0.25">
      <c r="A57" s="20">
        <v>44835</v>
      </c>
      <c r="B57" s="16" t="s">
        <v>9</v>
      </c>
      <c r="C57" s="16" t="s">
        <v>68</v>
      </c>
      <c r="D57" s="17" t="s">
        <v>16</v>
      </c>
      <c r="E57" s="17">
        <v>1</v>
      </c>
      <c r="F57" s="17">
        <v>322</v>
      </c>
      <c r="G57" s="21">
        <f t="shared" si="1"/>
        <v>322</v>
      </c>
    </row>
    <row r="58" spans="1:7" x14ac:dyDescent="0.25">
      <c r="A58" s="20">
        <v>44835</v>
      </c>
      <c r="B58" s="16" t="s">
        <v>9</v>
      </c>
      <c r="C58" s="16" t="s">
        <v>66</v>
      </c>
      <c r="D58" s="17" t="s">
        <v>67</v>
      </c>
      <c r="E58" s="17">
        <v>2</v>
      </c>
      <c r="F58" s="17">
        <v>260</v>
      </c>
      <c r="G58" s="21">
        <f t="shared" si="1"/>
        <v>520</v>
      </c>
    </row>
    <row r="59" spans="1:7" x14ac:dyDescent="0.25">
      <c r="A59" s="20">
        <v>44835</v>
      </c>
      <c r="B59" s="16" t="s">
        <v>9</v>
      </c>
      <c r="C59" s="16" t="s">
        <v>69</v>
      </c>
      <c r="D59" s="17" t="s">
        <v>14</v>
      </c>
      <c r="E59" s="17">
        <v>1.5</v>
      </c>
      <c r="F59" s="17">
        <v>2045</v>
      </c>
      <c r="G59" s="21">
        <f t="shared" si="1"/>
        <v>3067.5</v>
      </c>
    </row>
    <row r="60" spans="1:7" x14ac:dyDescent="0.25">
      <c r="A60" s="20">
        <v>44866</v>
      </c>
      <c r="B60" s="16" t="s">
        <v>9</v>
      </c>
      <c r="C60" s="16" t="s">
        <v>70</v>
      </c>
      <c r="D60" s="17" t="s">
        <v>16</v>
      </c>
      <c r="E60" s="17">
        <v>3</v>
      </c>
      <c r="F60" s="17">
        <v>59</v>
      </c>
      <c r="G60" s="21">
        <f t="shared" si="1"/>
        <v>177</v>
      </c>
    </row>
    <row r="61" spans="1:7" x14ac:dyDescent="0.25">
      <c r="A61" s="20">
        <v>44866</v>
      </c>
      <c r="B61" s="16" t="s">
        <v>9</v>
      </c>
      <c r="C61" s="16" t="s">
        <v>71</v>
      </c>
      <c r="D61" s="17" t="s">
        <v>16</v>
      </c>
      <c r="E61" s="17">
        <v>1</v>
      </c>
      <c r="F61" s="17">
        <v>260</v>
      </c>
      <c r="G61" s="21">
        <f t="shared" si="1"/>
        <v>260</v>
      </c>
    </row>
    <row r="62" spans="1:7" x14ac:dyDescent="0.25">
      <c r="A62" s="20">
        <v>44866</v>
      </c>
      <c r="B62" s="16" t="s">
        <v>9</v>
      </c>
      <c r="C62" s="16" t="s">
        <v>72</v>
      </c>
      <c r="D62" s="17" t="s">
        <v>36</v>
      </c>
      <c r="E62" s="17">
        <v>2</v>
      </c>
      <c r="F62" s="17">
        <v>540</v>
      </c>
      <c r="G62" s="21">
        <f t="shared" si="1"/>
        <v>1080</v>
      </c>
    </row>
    <row r="63" spans="1:7" x14ac:dyDescent="0.25">
      <c r="A63" s="20">
        <v>44866</v>
      </c>
      <c r="B63" s="16" t="s">
        <v>9</v>
      </c>
      <c r="C63" s="16" t="s">
        <v>73</v>
      </c>
      <c r="D63" s="17" t="s">
        <v>38</v>
      </c>
      <c r="E63" s="40" t="s">
        <v>80</v>
      </c>
      <c r="F63" s="40" t="s">
        <v>40</v>
      </c>
      <c r="G63" s="21">
        <v>3735</v>
      </c>
    </row>
    <row r="64" spans="1:7" x14ac:dyDescent="0.25">
      <c r="A64" s="20">
        <v>44866</v>
      </c>
      <c r="B64" s="16" t="s">
        <v>9</v>
      </c>
      <c r="C64" s="16" t="s">
        <v>74</v>
      </c>
      <c r="D64" s="17" t="s">
        <v>16</v>
      </c>
      <c r="E64" s="40" t="s">
        <v>75</v>
      </c>
      <c r="F64" s="40" t="s">
        <v>76</v>
      </c>
      <c r="G64" s="42">
        <f>E64*F64</f>
        <v>3216</v>
      </c>
    </row>
    <row r="65" spans="1:7" x14ac:dyDescent="0.25">
      <c r="A65" s="20">
        <v>44866</v>
      </c>
      <c r="B65" s="16" t="s">
        <v>9</v>
      </c>
      <c r="C65" s="16" t="s">
        <v>77</v>
      </c>
      <c r="D65" s="17" t="s">
        <v>14</v>
      </c>
      <c r="E65" s="40" t="s">
        <v>78</v>
      </c>
      <c r="F65" s="40" t="s">
        <v>79</v>
      </c>
      <c r="G65" s="42">
        <f t="shared" ref="G65:G79" si="2">E65*F65</f>
        <v>3110</v>
      </c>
    </row>
    <row r="66" spans="1:7" ht="29.25" customHeight="1" x14ac:dyDescent="0.25">
      <c r="A66" s="20">
        <v>44910</v>
      </c>
      <c r="B66" s="16" t="s">
        <v>9</v>
      </c>
      <c r="C66" s="31" t="s">
        <v>81</v>
      </c>
      <c r="D66" s="17" t="s">
        <v>12</v>
      </c>
      <c r="E66" s="40" t="s">
        <v>82</v>
      </c>
      <c r="F66" s="40" t="s">
        <v>83</v>
      </c>
      <c r="G66" s="42">
        <f t="shared" si="2"/>
        <v>3420</v>
      </c>
    </row>
    <row r="67" spans="1:7" ht="30" x14ac:dyDescent="0.25">
      <c r="A67" s="20">
        <v>44916</v>
      </c>
      <c r="B67" s="16" t="s">
        <v>9</v>
      </c>
      <c r="C67" s="31" t="s">
        <v>81</v>
      </c>
      <c r="D67" s="17" t="s">
        <v>12</v>
      </c>
      <c r="E67" s="40" t="s">
        <v>84</v>
      </c>
      <c r="F67" s="40" t="s">
        <v>83</v>
      </c>
      <c r="G67" s="42">
        <f t="shared" si="2"/>
        <v>665</v>
      </c>
    </row>
    <row r="68" spans="1:7" x14ac:dyDescent="0.25">
      <c r="A68" s="20">
        <v>44896</v>
      </c>
      <c r="B68" s="16" t="s">
        <v>9</v>
      </c>
      <c r="C68" s="16" t="s">
        <v>85</v>
      </c>
      <c r="D68" s="17" t="s">
        <v>16</v>
      </c>
      <c r="E68" s="40" t="s">
        <v>45</v>
      </c>
      <c r="F68" s="40" t="s">
        <v>86</v>
      </c>
      <c r="G68" s="42">
        <f t="shared" si="2"/>
        <v>1307</v>
      </c>
    </row>
    <row r="69" spans="1:7" x14ac:dyDescent="0.25">
      <c r="A69" s="20">
        <v>44896</v>
      </c>
      <c r="B69" s="16" t="s">
        <v>9</v>
      </c>
      <c r="C69" s="16" t="s">
        <v>87</v>
      </c>
      <c r="D69" s="17" t="s">
        <v>14</v>
      </c>
      <c r="E69" s="40" t="s">
        <v>88</v>
      </c>
      <c r="F69" s="40" t="s">
        <v>79</v>
      </c>
      <c r="G69" s="42">
        <f t="shared" si="2"/>
        <v>12440</v>
      </c>
    </row>
    <row r="70" spans="1:7" x14ac:dyDescent="0.25">
      <c r="A70" s="20">
        <v>44896</v>
      </c>
      <c r="B70" s="16" t="s">
        <v>9</v>
      </c>
      <c r="C70" s="16" t="s">
        <v>90</v>
      </c>
      <c r="D70" s="17" t="s">
        <v>16</v>
      </c>
      <c r="E70" s="40" t="s">
        <v>45</v>
      </c>
      <c r="F70" s="40" t="s">
        <v>89</v>
      </c>
      <c r="G70" s="42">
        <f t="shared" si="2"/>
        <v>537.6</v>
      </c>
    </row>
    <row r="71" spans="1:7" x14ac:dyDescent="0.25">
      <c r="A71" s="20">
        <v>44896</v>
      </c>
      <c r="B71" s="16" t="s">
        <v>9</v>
      </c>
      <c r="C71" s="16" t="s">
        <v>91</v>
      </c>
      <c r="D71" s="17" t="s">
        <v>16</v>
      </c>
      <c r="E71" s="40" t="s">
        <v>45</v>
      </c>
      <c r="F71" s="40" t="s">
        <v>76</v>
      </c>
      <c r="G71" s="42">
        <f t="shared" si="2"/>
        <v>804</v>
      </c>
    </row>
    <row r="72" spans="1:7" x14ac:dyDescent="0.25">
      <c r="A72" s="20">
        <v>44896</v>
      </c>
      <c r="B72" s="16" t="s">
        <v>9</v>
      </c>
      <c r="C72" s="16" t="s">
        <v>92</v>
      </c>
      <c r="D72" s="17" t="s">
        <v>16</v>
      </c>
      <c r="E72" s="40" t="s">
        <v>45</v>
      </c>
      <c r="F72" s="40" t="s">
        <v>93</v>
      </c>
      <c r="G72" s="42">
        <f t="shared" si="2"/>
        <v>1232</v>
      </c>
    </row>
    <row r="73" spans="1:7" x14ac:dyDescent="0.25">
      <c r="A73" s="20">
        <v>44896</v>
      </c>
      <c r="B73" s="16" t="s">
        <v>9</v>
      </c>
      <c r="C73" s="16" t="s">
        <v>94</v>
      </c>
      <c r="D73" s="17" t="s">
        <v>16</v>
      </c>
      <c r="E73" s="40" t="s">
        <v>45</v>
      </c>
      <c r="F73" s="40" t="s">
        <v>95</v>
      </c>
      <c r="G73" s="42">
        <f t="shared" si="2"/>
        <v>260</v>
      </c>
    </row>
    <row r="74" spans="1:7" x14ac:dyDescent="0.25">
      <c r="A74" s="20">
        <v>44896</v>
      </c>
      <c r="B74" s="16" t="s">
        <v>9</v>
      </c>
      <c r="C74" s="16" t="s">
        <v>96</v>
      </c>
      <c r="D74" s="17" t="s">
        <v>97</v>
      </c>
      <c r="E74" s="40" t="s">
        <v>78</v>
      </c>
      <c r="F74" s="40" t="s">
        <v>98</v>
      </c>
      <c r="G74" s="42">
        <f t="shared" si="2"/>
        <v>160</v>
      </c>
    </row>
    <row r="75" spans="1:7" ht="30" x14ac:dyDescent="0.25">
      <c r="A75" s="20">
        <v>44896</v>
      </c>
      <c r="B75" s="16" t="s">
        <v>9</v>
      </c>
      <c r="C75" s="31" t="s">
        <v>99</v>
      </c>
      <c r="D75" s="17" t="s">
        <v>16</v>
      </c>
      <c r="E75" s="40" t="s">
        <v>78</v>
      </c>
      <c r="F75" s="40" t="s">
        <v>76</v>
      </c>
      <c r="G75" s="42">
        <f t="shared" si="2"/>
        <v>1608</v>
      </c>
    </row>
    <row r="76" spans="1:7" x14ac:dyDescent="0.25">
      <c r="A76" s="20">
        <v>44896</v>
      </c>
      <c r="B76" s="16" t="s">
        <v>9</v>
      </c>
      <c r="C76" s="16" t="s">
        <v>100</v>
      </c>
      <c r="D76" s="17" t="s">
        <v>14</v>
      </c>
      <c r="E76" s="40" t="s">
        <v>78</v>
      </c>
      <c r="F76" s="40" t="s">
        <v>79</v>
      </c>
      <c r="G76" s="42">
        <f t="shared" si="2"/>
        <v>3110</v>
      </c>
    </row>
    <row r="77" spans="1:7" x14ac:dyDescent="0.25">
      <c r="A77" s="20">
        <v>44896</v>
      </c>
      <c r="B77" s="16" t="s">
        <v>9</v>
      </c>
      <c r="C77" s="16" t="s">
        <v>101</v>
      </c>
      <c r="D77" s="17" t="s">
        <v>14</v>
      </c>
      <c r="E77" s="40" t="s">
        <v>102</v>
      </c>
      <c r="F77" s="40" t="s">
        <v>103</v>
      </c>
      <c r="G77" s="42">
        <f t="shared" si="2"/>
        <v>962.5</v>
      </c>
    </row>
    <row r="78" spans="1:7" x14ac:dyDescent="0.25">
      <c r="A78" s="20">
        <v>44896</v>
      </c>
      <c r="B78" s="16" t="s">
        <v>9</v>
      </c>
      <c r="C78" s="16" t="s">
        <v>104</v>
      </c>
      <c r="D78" s="17" t="s">
        <v>16</v>
      </c>
      <c r="E78" s="40" t="s">
        <v>78</v>
      </c>
      <c r="F78" s="40" t="s">
        <v>93</v>
      </c>
      <c r="G78" s="42">
        <f t="shared" si="2"/>
        <v>2464</v>
      </c>
    </row>
    <row r="79" spans="1:7" x14ac:dyDescent="0.25">
      <c r="A79" s="20">
        <v>44896</v>
      </c>
      <c r="B79" s="16" t="s">
        <v>9</v>
      </c>
      <c r="C79" s="16" t="s">
        <v>105</v>
      </c>
      <c r="D79" s="17" t="s">
        <v>16</v>
      </c>
      <c r="E79" s="40" t="s">
        <v>45</v>
      </c>
      <c r="F79" s="40" t="s">
        <v>76</v>
      </c>
      <c r="G79" s="42">
        <f t="shared" si="2"/>
        <v>804</v>
      </c>
    </row>
    <row r="80" spans="1:7" x14ac:dyDescent="0.25">
      <c r="A80" s="20"/>
      <c r="B80" s="16"/>
      <c r="C80" s="16"/>
      <c r="D80" s="17"/>
      <c r="E80" s="40"/>
      <c r="F80" s="40"/>
      <c r="G80" s="42"/>
    </row>
    <row r="81" spans="1:7" x14ac:dyDescent="0.25">
      <c r="A81" s="20"/>
      <c r="B81" s="16"/>
      <c r="C81" s="16"/>
      <c r="D81" s="17"/>
      <c r="E81" s="40"/>
      <c r="F81" s="40"/>
      <c r="G81" s="42"/>
    </row>
    <row r="82" spans="1:7" x14ac:dyDescent="0.25">
      <c r="A82" s="20"/>
      <c r="B82" s="16"/>
      <c r="C82" s="16"/>
      <c r="D82" s="16"/>
      <c r="E82" s="53" t="s">
        <v>106</v>
      </c>
      <c r="F82" s="54"/>
      <c r="G82" s="21">
        <v>6000</v>
      </c>
    </row>
    <row r="83" spans="1:7" x14ac:dyDescent="0.25">
      <c r="A83" s="19"/>
      <c r="B83" s="15"/>
      <c r="C83" s="16"/>
      <c r="D83" s="55" t="s">
        <v>8</v>
      </c>
      <c r="E83" s="56"/>
      <c r="F83" s="57"/>
      <c r="G83" s="43">
        <f>SUM(G13:G82)</f>
        <v>140662.40400000001</v>
      </c>
    </row>
    <row r="84" spans="1:7" x14ac:dyDescent="0.25">
      <c r="A84" s="34"/>
      <c r="B84" s="15"/>
      <c r="C84" s="35"/>
      <c r="D84" s="36"/>
      <c r="E84" s="37"/>
      <c r="F84" s="38"/>
      <c r="G84" s="39"/>
    </row>
    <row r="85" spans="1:7" x14ac:dyDescent="0.25">
      <c r="A85" s="34"/>
      <c r="B85" s="15"/>
      <c r="C85" s="35"/>
      <c r="D85" s="17"/>
      <c r="E85" s="17"/>
      <c r="F85" s="17"/>
      <c r="G85" s="39"/>
    </row>
    <row r="86" spans="1:7" x14ac:dyDescent="0.25">
      <c r="A86" s="34"/>
      <c r="B86" s="15"/>
      <c r="C86" s="35"/>
      <c r="D86" s="17"/>
      <c r="E86" s="17"/>
      <c r="F86" s="17"/>
      <c r="G86" s="39"/>
    </row>
    <row r="87" spans="1:7" x14ac:dyDescent="0.25">
      <c r="A87" s="34"/>
      <c r="B87" s="15"/>
      <c r="C87" s="35"/>
      <c r="D87" s="17"/>
      <c r="E87" s="17"/>
      <c r="F87" s="17"/>
      <c r="G87" s="39"/>
    </row>
    <row r="88" spans="1:7" ht="15.75" thickBot="1" x14ac:dyDescent="0.3">
      <c r="A88" s="22"/>
      <c r="B88" s="23"/>
      <c r="C88" s="24"/>
      <c r="D88" s="24"/>
      <c r="E88" s="25"/>
      <c r="F88" s="25"/>
      <c r="G88" s="26"/>
    </row>
    <row r="89" spans="1:7" x14ac:dyDescent="0.25">
      <c r="E89" s="1"/>
      <c r="F89" s="2"/>
      <c r="G89" s="18"/>
    </row>
  </sheetData>
  <mergeCells count="7">
    <mergeCell ref="D83:F83"/>
    <mergeCell ref="A2:G2"/>
    <mergeCell ref="A4:G4"/>
    <mergeCell ref="A6:G6"/>
    <mergeCell ref="A11:G11"/>
    <mergeCell ref="G8:G10"/>
    <mergeCell ref="E82:F8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2023-01-16T07:44:43Z</cp:lastPrinted>
  <dcterms:created xsi:type="dcterms:W3CDTF">2021-02-08T17:27:10Z</dcterms:created>
  <dcterms:modified xsi:type="dcterms:W3CDTF">2023-03-29T04:35:29Z</dcterms:modified>
</cp:coreProperties>
</file>