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17" i="1" l="1"/>
  <c r="G46" i="1" l="1"/>
  <c r="G47" i="1"/>
  <c r="G21" i="1" l="1"/>
  <c r="G20" i="1"/>
  <c r="G14" i="1" l="1"/>
  <c r="G15" i="1" l="1"/>
  <c r="G16" i="1"/>
  <c r="G18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3" i="1"/>
  <c r="G40" i="1" l="1"/>
  <c r="G41" i="1"/>
  <c r="G43" i="1"/>
  <c r="G44" i="1"/>
  <c r="G45" i="1" l="1"/>
</calcChain>
</file>

<file path=xl/sharedStrings.xml><?xml version="1.0" encoding="utf-8"?>
<sst xmlns="http://schemas.openxmlformats.org/spreadsheetml/2006/main" count="170" uniqueCount="78">
  <si>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</si>
  <si>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</si>
  <si>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</si>
  <si>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</si>
  <si>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</si>
  <si>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</si>
  <si>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</si>
  <si>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</si>
  <si>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</si>
  <si>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Беклемищева, 28</t>
  </si>
  <si>
    <t xml:space="preserve">                                                                             выполненные работы 2022 год</t>
  </si>
  <si>
    <t>час</t>
  </si>
  <si>
    <t>Очистка территории от снега и наледи экск.-погрузчиком</t>
  </si>
  <si>
    <t>Очистка шиферной кровли от снега и наледи  с автовышки (аренда спецтехники)</t>
  </si>
  <si>
    <t>Установка отливов на окзырьках п.1,2,3,4 * 3 м.п</t>
  </si>
  <si>
    <t>м.п</t>
  </si>
  <si>
    <t>дом</t>
  </si>
  <si>
    <t>Погрузка мусора в ручную на трактор</t>
  </si>
  <si>
    <t>т</t>
  </si>
  <si>
    <t>рейс/м.куб</t>
  </si>
  <si>
    <t>1/1,2</t>
  </si>
  <si>
    <t>1500/210</t>
  </si>
  <si>
    <t>1752</t>
  </si>
  <si>
    <t>Вывоз мусора, веток, листвы на тракторе</t>
  </si>
  <si>
    <t>Окос территории подрядной организацией</t>
  </si>
  <si>
    <t>м.кв</t>
  </si>
  <si>
    <t>Экспертиза газовых сетей дома - организацией "Технотест" (апрель 2022)</t>
  </si>
  <si>
    <t>сек</t>
  </si>
  <si>
    <t>4</t>
  </si>
  <si>
    <t>962,9</t>
  </si>
  <si>
    <t>Установка/замена прибора ц.о в под.3 - 1эт.</t>
  </si>
  <si>
    <t>Смена труб ц.о РРф32, кв.1 - подвал</t>
  </si>
  <si>
    <t>1304</t>
  </si>
  <si>
    <t>Смена труб ц.о РРф20, кв.1 - подвал</t>
  </si>
  <si>
    <t>2</t>
  </si>
  <si>
    <t>1925</t>
  </si>
  <si>
    <t>Смена вентилей ц.о РРф25, кв.1 - подвал</t>
  </si>
  <si>
    <t>шт</t>
  </si>
  <si>
    <t>1232</t>
  </si>
  <si>
    <t>3</t>
  </si>
  <si>
    <t>804</t>
  </si>
  <si>
    <t>Смена вентилей ц.о РРф20, кв.1 - подвал (сбросы)</t>
  </si>
  <si>
    <t>Смена труб ц.о ф76</t>
  </si>
  <si>
    <t>6</t>
  </si>
  <si>
    <t>2968</t>
  </si>
  <si>
    <t>Смена труб ц.о ф32</t>
  </si>
  <si>
    <t>1932</t>
  </si>
  <si>
    <t>Смена вентилей ц.о ф20 - подвал</t>
  </si>
  <si>
    <t>Покрытие козырьков входов в под.1,2,3,4 кровельным материалом</t>
  </si>
  <si>
    <t>15</t>
  </si>
  <si>
    <t>775</t>
  </si>
  <si>
    <t>Работа автовышки</t>
  </si>
  <si>
    <t>1</t>
  </si>
  <si>
    <t>2300</t>
  </si>
  <si>
    <t>Смена труб ц.о РРф25, кв.9,13</t>
  </si>
  <si>
    <t>1555</t>
  </si>
  <si>
    <t>Смена труб ц.о РРф20, кв.9,13</t>
  </si>
  <si>
    <t>Установка вентилей ф25 перед батареями в кв.52</t>
  </si>
  <si>
    <t>Установка вентилей ф20 перед батареями в кв.69,73</t>
  </si>
  <si>
    <t>2,2</t>
  </si>
  <si>
    <t>Установка перемычек/байпасов РРф20 перед батареями, кв.69,73</t>
  </si>
  <si>
    <t>Установка вентилей ф20 перед батареями в кв.44,48,52</t>
  </si>
  <si>
    <t>Смена вентилей ц.о ф25, подвал</t>
  </si>
  <si>
    <t>Смена труб ц.о РРф25, подвал</t>
  </si>
  <si>
    <t>8</t>
  </si>
  <si>
    <t xml:space="preserve">Установка кранов ц.о ф20 под манометры </t>
  </si>
  <si>
    <t>Погрузка листвы в ручную на трактор</t>
  </si>
  <si>
    <t>Вывоз листвы трактором на полигон</t>
  </si>
  <si>
    <t>1/0,7</t>
  </si>
  <si>
    <t>Очистка придомовой территории от снега и наледи экскаватором-погрузчиком</t>
  </si>
  <si>
    <t>1,8</t>
  </si>
  <si>
    <t>1900</t>
  </si>
  <si>
    <t xml:space="preserve">Установка крана ц.о ф25, подвал-кв.75 </t>
  </si>
  <si>
    <t>Установка крана ц.о ф20, подвал-кв.75 (сброс)</t>
  </si>
  <si>
    <t>Смена труб ц.о РРф32, подвал</t>
  </si>
  <si>
    <t>0,5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</si>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</sst>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/>
    <xf numFmtId="0" fontId="5" fillId="2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2" borderId="21" xfId="0" applyFont="1" applyFill="1" applyBorder="1" applyAlignment="1">
      <alignment horizontal="left" wrapText="1"/>
    </xf>
    <xf numFmtId="49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5" workbookViewId="0">
      <selection activeCell="K42" sqref="K42"/>
    </sheetView>
  </sheetViews>
  <sheetFormatPr defaultRowHeight="15" x14ac:dyDescent="0.25"/>
  <cols>
    <col min="1" max="1" width="10.42578125" customWidth="1"/>
    <col min="2" max="2" width="18.140625" customWidth="1"/>
    <col min="3" max="3" width="59" customWidth="1"/>
    <col min="4" max="4" width="11.28515625" customWidth="1"/>
    <col min="7" max="7" width="15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8" t="s">
        <v>77</v>
      </c>
      <c r="B4" s="48"/>
      <c r="C4" s="48"/>
      <c r="D4" s="48"/>
      <c r="E4" s="48"/>
      <c r="F4" s="48"/>
      <c r="G4" s="48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9" t="s">
        <v>10</v>
      </c>
      <c r="B6" s="49"/>
      <c r="C6" s="49"/>
      <c r="D6" s="49"/>
      <c r="E6" s="49"/>
      <c r="F6" s="49"/>
      <c r="G6" s="49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53" t="s">
        <v>7</v>
      </c>
    </row>
    <row r="9" spans="1:7" x14ac:dyDescent="0.25">
      <c r="A9" s="7" t="s">
        <v>1</v>
      </c>
      <c r="B9" s="6" t="s">
        <v>2</v>
      </c>
      <c r="C9" s="6" t="s">
        <v>3</v>
      </c>
      <c r="D9" s="7" t="s">
        <v>4</v>
      </c>
      <c r="E9" s="6" t="s">
        <v>5</v>
      </c>
      <c r="F9" s="7" t="s">
        <v>6</v>
      </c>
      <c r="G9" s="54"/>
    </row>
    <row r="10" spans="1:7" ht="15.75" thickBot="1" x14ac:dyDescent="0.3">
      <c r="A10" s="10"/>
      <c r="B10" s="9"/>
      <c r="C10" s="9"/>
      <c r="D10" s="8"/>
      <c r="E10" s="9"/>
      <c r="F10" s="10"/>
      <c r="G10" s="55"/>
    </row>
    <row r="11" spans="1:7" ht="16.5" thickBot="1" x14ac:dyDescent="0.3">
      <c r="A11" s="50"/>
      <c r="B11" s="51"/>
      <c r="C11" s="51"/>
      <c r="D11" s="51"/>
      <c r="E11" s="51"/>
      <c r="F11" s="51"/>
      <c r="G11" s="52"/>
    </row>
    <row r="12" spans="1:7" ht="16.5" thickBot="1" x14ac:dyDescent="0.3">
      <c r="A12" s="11"/>
      <c r="B12" s="12"/>
      <c r="C12" s="12"/>
      <c r="D12" s="12"/>
      <c r="E12" s="12"/>
      <c r="F12" s="13"/>
      <c r="G12" s="14"/>
    </row>
    <row r="13" spans="1:7" ht="27" thickBot="1" x14ac:dyDescent="0.3">
      <c r="A13" s="20">
        <v>44587</v>
      </c>
      <c r="B13" s="21" t="s">
        <v>9</v>
      </c>
      <c r="C13" s="37" t="s">
        <v>13</v>
      </c>
      <c r="D13" s="31" t="s">
        <v>11</v>
      </c>
      <c r="E13" s="22">
        <v>1.5</v>
      </c>
      <c r="F13" s="23">
        <v>1800</v>
      </c>
      <c r="G13" s="24">
        <f>E13*F13</f>
        <v>2700</v>
      </c>
    </row>
    <row r="14" spans="1:7" ht="26.25" x14ac:dyDescent="0.25">
      <c r="A14" s="33">
        <v>44606</v>
      </c>
      <c r="B14" s="21" t="s">
        <v>9</v>
      </c>
      <c r="C14" s="37" t="s">
        <v>13</v>
      </c>
      <c r="D14" s="34" t="s">
        <v>11</v>
      </c>
      <c r="E14" s="35">
        <v>1.5</v>
      </c>
      <c r="F14" s="36">
        <v>1800</v>
      </c>
      <c r="G14" s="24">
        <f>E14*F14</f>
        <v>2700</v>
      </c>
    </row>
    <row r="15" spans="1:7" x14ac:dyDescent="0.25">
      <c r="A15" s="15">
        <v>44609</v>
      </c>
      <c r="B15" s="19" t="s">
        <v>9</v>
      </c>
      <c r="C15" s="17" t="s">
        <v>12</v>
      </c>
      <c r="D15" s="32" t="s">
        <v>11</v>
      </c>
      <c r="E15" s="30">
        <v>1.25</v>
      </c>
      <c r="F15" s="18">
        <v>1700</v>
      </c>
      <c r="G15" s="24">
        <f t="shared" ref="G15:G39" si="0">E15*F15</f>
        <v>2125</v>
      </c>
    </row>
    <row r="16" spans="1:7" x14ac:dyDescent="0.25">
      <c r="A16" s="15">
        <v>44621</v>
      </c>
      <c r="B16" s="19" t="s">
        <v>9</v>
      </c>
      <c r="C16" s="17" t="s">
        <v>14</v>
      </c>
      <c r="D16" s="32" t="s">
        <v>15</v>
      </c>
      <c r="E16" s="30">
        <v>13.2</v>
      </c>
      <c r="F16" s="18">
        <v>457</v>
      </c>
      <c r="G16" s="24">
        <f t="shared" si="0"/>
        <v>6032.4</v>
      </c>
    </row>
    <row r="17" spans="1:7" ht="26.25" x14ac:dyDescent="0.25">
      <c r="A17" s="15">
        <v>44652</v>
      </c>
      <c r="B17" s="19" t="s">
        <v>9</v>
      </c>
      <c r="C17" s="42" t="s">
        <v>26</v>
      </c>
      <c r="D17" s="32" t="s">
        <v>16</v>
      </c>
      <c r="E17" s="45">
        <v>1</v>
      </c>
      <c r="F17" s="18">
        <v>31775</v>
      </c>
      <c r="G17" s="24">
        <f t="shared" si="0"/>
        <v>31775</v>
      </c>
    </row>
    <row r="18" spans="1:7" x14ac:dyDescent="0.25">
      <c r="A18" s="15">
        <v>44652</v>
      </c>
      <c r="B18" s="19" t="s">
        <v>9</v>
      </c>
      <c r="C18" s="17" t="s">
        <v>17</v>
      </c>
      <c r="D18" s="32" t="s">
        <v>18</v>
      </c>
      <c r="E18" s="30">
        <v>1</v>
      </c>
      <c r="F18" s="18">
        <v>540</v>
      </c>
      <c r="G18" s="24">
        <f t="shared" si="0"/>
        <v>540</v>
      </c>
    </row>
    <row r="19" spans="1:7" x14ac:dyDescent="0.25">
      <c r="A19" s="15">
        <v>44652</v>
      </c>
      <c r="B19" s="19" t="s">
        <v>9</v>
      </c>
      <c r="C19" s="17" t="s">
        <v>23</v>
      </c>
      <c r="D19" s="38" t="s">
        <v>19</v>
      </c>
      <c r="E19" s="39" t="s">
        <v>20</v>
      </c>
      <c r="F19" s="40" t="s">
        <v>21</v>
      </c>
      <c r="G19" s="41" t="s">
        <v>22</v>
      </c>
    </row>
    <row r="20" spans="1:7" x14ac:dyDescent="0.25">
      <c r="A20" s="15">
        <v>44682</v>
      </c>
      <c r="B20" s="19" t="s">
        <v>9</v>
      </c>
      <c r="C20" s="17" t="s">
        <v>24</v>
      </c>
      <c r="D20" s="32" t="s">
        <v>25</v>
      </c>
      <c r="E20" s="30">
        <v>400</v>
      </c>
      <c r="F20" s="18">
        <v>1.95</v>
      </c>
      <c r="G20" s="24">
        <f t="shared" si="0"/>
        <v>780</v>
      </c>
    </row>
    <row r="21" spans="1:7" x14ac:dyDescent="0.25">
      <c r="A21" s="15">
        <v>44743</v>
      </c>
      <c r="B21" s="19" t="s">
        <v>9</v>
      </c>
      <c r="C21" s="17" t="s">
        <v>24</v>
      </c>
      <c r="D21" s="32" t="s">
        <v>25</v>
      </c>
      <c r="E21" s="43">
        <v>400</v>
      </c>
      <c r="F21" s="18">
        <v>1.95</v>
      </c>
      <c r="G21" s="24">
        <f t="shared" si="0"/>
        <v>780</v>
      </c>
    </row>
    <row r="22" spans="1:7" x14ac:dyDescent="0.25">
      <c r="A22" s="15">
        <v>44774</v>
      </c>
      <c r="B22" s="19" t="s">
        <v>9</v>
      </c>
      <c r="C22" s="17" t="s">
        <v>30</v>
      </c>
      <c r="D22" s="32" t="s">
        <v>27</v>
      </c>
      <c r="E22" s="39" t="s">
        <v>28</v>
      </c>
      <c r="F22" s="40" t="s">
        <v>29</v>
      </c>
      <c r="G22" s="24">
        <f t="shared" si="0"/>
        <v>3851.6</v>
      </c>
    </row>
    <row r="23" spans="1:7" x14ac:dyDescent="0.25">
      <c r="A23" s="15">
        <v>44774</v>
      </c>
      <c r="B23" s="19" t="s">
        <v>9</v>
      </c>
      <c r="C23" s="17" t="s">
        <v>31</v>
      </c>
      <c r="D23" s="32" t="s">
        <v>15</v>
      </c>
      <c r="E23" s="39" t="s">
        <v>28</v>
      </c>
      <c r="F23" s="40" t="s">
        <v>32</v>
      </c>
      <c r="G23" s="24">
        <f t="shared" si="0"/>
        <v>5216</v>
      </c>
    </row>
    <row r="24" spans="1:7" x14ac:dyDescent="0.25">
      <c r="A24" s="15">
        <v>44774</v>
      </c>
      <c r="B24" s="19" t="s">
        <v>9</v>
      </c>
      <c r="C24" s="17" t="s">
        <v>33</v>
      </c>
      <c r="D24" s="32" t="s">
        <v>15</v>
      </c>
      <c r="E24" s="39" t="s">
        <v>34</v>
      </c>
      <c r="F24" s="40" t="s">
        <v>35</v>
      </c>
      <c r="G24" s="24">
        <f t="shared" si="0"/>
        <v>3850</v>
      </c>
    </row>
    <row r="25" spans="1:7" x14ac:dyDescent="0.25">
      <c r="A25" s="15">
        <v>44774</v>
      </c>
      <c r="B25" s="19" t="s">
        <v>9</v>
      </c>
      <c r="C25" s="17" t="s">
        <v>36</v>
      </c>
      <c r="D25" s="32" t="s">
        <v>37</v>
      </c>
      <c r="E25" s="39" t="s">
        <v>34</v>
      </c>
      <c r="F25" s="40" t="s">
        <v>38</v>
      </c>
      <c r="G25" s="24">
        <f t="shared" si="0"/>
        <v>2464</v>
      </c>
    </row>
    <row r="26" spans="1:7" x14ac:dyDescent="0.25">
      <c r="A26" s="15">
        <v>44774</v>
      </c>
      <c r="B26" s="19" t="s">
        <v>9</v>
      </c>
      <c r="C26" s="17" t="s">
        <v>41</v>
      </c>
      <c r="D26" s="32" t="s">
        <v>37</v>
      </c>
      <c r="E26" s="39" t="s">
        <v>39</v>
      </c>
      <c r="F26" s="40" t="s">
        <v>40</v>
      </c>
      <c r="G26" s="24">
        <f t="shared" si="0"/>
        <v>2412</v>
      </c>
    </row>
    <row r="27" spans="1:7" x14ac:dyDescent="0.25">
      <c r="A27" s="15">
        <v>44774</v>
      </c>
      <c r="B27" s="19" t="s">
        <v>9</v>
      </c>
      <c r="C27" s="17" t="s">
        <v>42</v>
      </c>
      <c r="D27" s="32" t="s">
        <v>15</v>
      </c>
      <c r="E27" s="39" t="s">
        <v>43</v>
      </c>
      <c r="F27" s="40" t="s">
        <v>44</v>
      </c>
      <c r="G27" s="24">
        <f t="shared" si="0"/>
        <v>17808</v>
      </c>
    </row>
    <row r="28" spans="1:7" x14ac:dyDescent="0.25">
      <c r="A28" s="15">
        <v>44774</v>
      </c>
      <c r="B28" s="19" t="s">
        <v>9</v>
      </c>
      <c r="C28" s="17" t="s">
        <v>45</v>
      </c>
      <c r="D28" s="32" t="s">
        <v>15</v>
      </c>
      <c r="E28" s="39" t="s">
        <v>43</v>
      </c>
      <c r="F28" s="40" t="s">
        <v>46</v>
      </c>
      <c r="G28" s="24">
        <f t="shared" si="0"/>
        <v>11592</v>
      </c>
    </row>
    <row r="29" spans="1:7" x14ac:dyDescent="0.25">
      <c r="A29" s="15">
        <v>44774</v>
      </c>
      <c r="B29" s="19" t="s">
        <v>9</v>
      </c>
      <c r="C29" s="17" t="s">
        <v>47</v>
      </c>
      <c r="D29" s="32" t="s">
        <v>37</v>
      </c>
      <c r="E29" s="39" t="s">
        <v>39</v>
      </c>
      <c r="F29" s="40" t="s">
        <v>40</v>
      </c>
      <c r="G29" s="24">
        <f t="shared" si="0"/>
        <v>2412</v>
      </c>
    </row>
    <row r="30" spans="1:7" x14ac:dyDescent="0.25">
      <c r="A30" s="15">
        <v>44805</v>
      </c>
      <c r="B30" s="19" t="s">
        <v>9</v>
      </c>
      <c r="C30" s="17" t="s">
        <v>48</v>
      </c>
      <c r="D30" s="32" t="s">
        <v>25</v>
      </c>
      <c r="E30" s="39" t="s">
        <v>49</v>
      </c>
      <c r="F30" s="40" t="s">
        <v>50</v>
      </c>
      <c r="G30" s="24">
        <f t="shared" si="0"/>
        <v>11625</v>
      </c>
    </row>
    <row r="31" spans="1:7" x14ac:dyDescent="0.25">
      <c r="A31" s="15">
        <v>44805</v>
      </c>
      <c r="B31" s="19" t="s">
        <v>9</v>
      </c>
      <c r="C31" s="17" t="s">
        <v>51</v>
      </c>
      <c r="D31" s="32" t="s">
        <v>11</v>
      </c>
      <c r="E31" s="39" t="s">
        <v>52</v>
      </c>
      <c r="F31" s="40" t="s">
        <v>53</v>
      </c>
      <c r="G31" s="24">
        <f t="shared" si="0"/>
        <v>2300</v>
      </c>
    </row>
    <row r="32" spans="1:7" x14ac:dyDescent="0.25">
      <c r="A32" s="15">
        <v>44835</v>
      </c>
      <c r="B32" s="19" t="s">
        <v>9</v>
      </c>
      <c r="C32" s="17" t="s">
        <v>54</v>
      </c>
      <c r="D32" s="32" t="s">
        <v>15</v>
      </c>
      <c r="E32" s="39" t="s">
        <v>28</v>
      </c>
      <c r="F32" s="40" t="s">
        <v>55</v>
      </c>
      <c r="G32" s="24">
        <f t="shared" si="0"/>
        <v>6220</v>
      </c>
    </row>
    <row r="33" spans="1:7" x14ac:dyDescent="0.25">
      <c r="A33" s="15">
        <v>44835</v>
      </c>
      <c r="B33" s="19" t="s">
        <v>9</v>
      </c>
      <c r="C33" s="17" t="s">
        <v>56</v>
      </c>
      <c r="D33" s="32" t="s">
        <v>15</v>
      </c>
      <c r="E33" s="39" t="s">
        <v>28</v>
      </c>
      <c r="F33" s="40" t="s">
        <v>35</v>
      </c>
      <c r="G33" s="24">
        <f t="shared" si="0"/>
        <v>7700</v>
      </c>
    </row>
    <row r="34" spans="1:7" x14ac:dyDescent="0.25">
      <c r="A34" s="15">
        <v>44866</v>
      </c>
      <c r="B34" s="19" t="s">
        <v>9</v>
      </c>
      <c r="C34" s="17" t="s">
        <v>57</v>
      </c>
      <c r="D34" s="32" t="s">
        <v>37</v>
      </c>
      <c r="E34" s="39" t="s">
        <v>28</v>
      </c>
      <c r="F34" s="40" t="s">
        <v>38</v>
      </c>
      <c r="G34" s="24">
        <f t="shared" si="0"/>
        <v>4928</v>
      </c>
    </row>
    <row r="35" spans="1:7" ht="14.25" customHeight="1" x14ac:dyDescent="0.25">
      <c r="A35" s="15">
        <v>44866</v>
      </c>
      <c r="B35" s="19" t="s">
        <v>9</v>
      </c>
      <c r="C35" s="17" t="s">
        <v>58</v>
      </c>
      <c r="D35" s="32" t="s">
        <v>37</v>
      </c>
      <c r="E35" s="39" t="s">
        <v>28</v>
      </c>
      <c r="F35" s="40" t="s">
        <v>40</v>
      </c>
      <c r="G35" s="24">
        <f t="shared" si="0"/>
        <v>3216</v>
      </c>
    </row>
    <row r="36" spans="1:7" x14ac:dyDescent="0.25">
      <c r="A36" s="15">
        <v>44866</v>
      </c>
      <c r="B36" s="19" t="s">
        <v>9</v>
      </c>
      <c r="C36" s="17" t="s">
        <v>60</v>
      </c>
      <c r="D36" s="32" t="s">
        <v>15</v>
      </c>
      <c r="E36" s="39" t="s">
        <v>59</v>
      </c>
      <c r="F36" s="40" t="s">
        <v>35</v>
      </c>
      <c r="G36" s="24">
        <f t="shared" si="0"/>
        <v>4235</v>
      </c>
    </row>
    <row r="37" spans="1:7" x14ac:dyDescent="0.25">
      <c r="A37" s="15">
        <v>44866</v>
      </c>
      <c r="B37" s="19" t="s">
        <v>9</v>
      </c>
      <c r="C37" s="17" t="s">
        <v>61</v>
      </c>
      <c r="D37" s="32" t="s">
        <v>37</v>
      </c>
      <c r="E37" s="39" t="s">
        <v>43</v>
      </c>
      <c r="F37" s="40" t="s">
        <v>40</v>
      </c>
      <c r="G37" s="24">
        <f t="shared" si="0"/>
        <v>4824</v>
      </c>
    </row>
    <row r="38" spans="1:7" x14ac:dyDescent="0.25">
      <c r="A38" s="15">
        <v>44866</v>
      </c>
      <c r="B38" s="19" t="s">
        <v>9</v>
      </c>
      <c r="C38" s="17" t="s">
        <v>62</v>
      </c>
      <c r="D38" s="32" t="s">
        <v>37</v>
      </c>
      <c r="E38" s="39" t="s">
        <v>39</v>
      </c>
      <c r="F38" s="40" t="s">
        <v>38</v>
      </c>
      <c r="G38" s="24">
        <f t="shared" si="0"/>
        <v>3696</v>
      </c>
    </row>
    <row r="39" spans="1:7" x14ac:dyDescent="0.25">
      <c r="A39" s="15">
        <v>44866</v>
      </c>
      <c r="B39" s="19" t="s">
        <v>9</v>
      </c>
      <c r="C39" s="17" t="s">
        <v>63</v>
      </c>
      <c r="D39" s="32" t="s">
        <v>15</v>
      </c>
      <c r="E39" s="39" t="s">
        <v>64</v>
      </c>
      <c r="F39" s="40" t="s">
        <v>55</v>
      </c>
      <c r="G39" s="24">
        <f t="shared" si="0"/>
        <v>12440</v>
      </c>
    </row>
    <row r="40" spans="1:7" x14ac:dyDescent="0.25">
      <c r="A40" s="15">
        <v>44866</v>
      </c>
      <c r="B40" s="19" t="s">
        <v>9</v>
      </c>
      <c r="C40" s="17" t="s">
        <v>65</v>
      </c>
      <c r="D40" s="32" t="s">
        <v>37</v>
      </c>
      <c r="E40" s="39" t="s">
        <v>34</v>
      </c>
      <c r="F40" s="40" t="s">
        <v>40</v>
      </c>
      <c r="G40" s="24">
        <f t="shared" ref="G40:G47" si="1">E40*F40</f>
        <v>1608</v>
      </c>
    </row>
    <row r="41" spans="1:7" x14ac:dyDescent="0.25">
      <c r="A41" s="15">
        <v>44866</v>
      </c>
      <c r="B41" s="19" t="s">
        <v>9</v>
      </c>
      <c r="C41" s="17" t="s">
        <v>66</v>
      </c>
      <c r="D41" s="32" t="s">
        <v>18</v>
      </c>
      <c r="E41" s="44">
        <v>1</v>
      </c>
      <c r="F41" s="18">
        <v>540</v>
      </c>
      <c r="G41" s="24">
        <f t="shared" si="1"/>
        <v>540</v>
      </c>
    </row>
    <row r="42" spans="1:7" x14ac:dyDescent="0.25">
      <c r="A42" s="15">
        <v>44866</v>
      </c>
      <c r="B42" s="19" t="s">
        <v>9</v>
      </c>
      <c r="C42" s="17" t="s">
        <v>67</v>
      </c>
      <c r="D42" s="38" t="s">
        <v>19</v>
      </c>
      <c r="E42" s="39" t="s">
        <v>68</v>
      </c>
      <c r="F42" s="40" t="s">
        <v>21</v>
      </c>
      <c r="G42" s="24">
        <v>1647</v>
      </c>
    </row>
    <row r="43" spans="1:7" ht="30" customHeight="1" x14ac:dyDescent="0.25">
      <c r="A43" s="15">
        <v>44910</v>
      </c>
      <c r="B43" s="19" t="s">
        <v>9</v>
      </c>
      <c r="C43" s="42" t="s">
        <v>69</v>
      </c>
      <c r="D43" s="32" t="s">
        <v>11</v>
      </c>
      <c r="E43" s="39" t="s">
        <v>70</v>
      </c>
      <c r="F43" s="40" t="s">
        <v>71</v>
      </c>
      <c r="G43" s="24">
        <f t="shared" si="1"/>
        <v>3420</v>
      </c>
    </row>
    <row r="44" spans="1:7" x14ac:dyDescent="0.25">
      <c r="A44" s="15">
        <v>44896</v>
      </c>
      <c r="B44" s="19" t="s">
        <v>9</v>
      </c>
      <c r="C44" s="17" t="s">
        <v>72</v>
      </c>
      <c r="D44" s="32" t="s">
        <v>37</v>
      </c>
      <c r="E44" s="39" t="s">
        <v>52</v>
      </c>
      <c r="F44" s="40" t="s">
        <v>38</v>
      </c>
      <c r="G44" s="24">
        <f t="shared" si="1"/>
        <v>1232</v>
      </c>
    </row>
    <row r="45" spans="1:7" x14ac:dyDescent="0.25">
      <c r="A45" s="15">
        <v>44896</v>
      </c>
      <c r="B45" s="19" t="s">
        <v>9</v>
      </c>
      <c r="C45" s="17" t="s">
        <v>73</v>
      </c>
      <c r="D45" s="32" t="s">
        <v>37</v>
      </c>
      <c r="E45" s="39" t="s">
        <v>52</v>
      </c>
      <c r="F45" s="40" t="s">
        <v>40</v>
      </c>
      <c r="G45" s="24">
        <f t="shared" si="1"/>
        <v>804</v>
      </c>
    </row>
    <row r="46" spans="1:7" x14ac:dyDescent="0.25">
      <c r="A46" s="15">
        <v>44896</v>
      </c>
      <c r="B46" s="19" t="s">
        <v>9</v>
      </c>
      <c r="C46" s="17" t="s">
        <v>74</v>
      </c>
      <c r="D46" s="32" t="s">
        <v>15</v>
      </c>
      <c r="E46" s="39" t="s">
        <v>75</v>
      </c>
      <c r="F46" s="40" t="s">
        <v>32</v>
      </c>
      <c r="G46" s="24">
        <f t="shared" si="1"/>
        <v>652</v>
      </c>
    </row>
    <row r="47" spans="1:7" ht="26.25" x14ac:dyDescent="0.25">
      <c r="A47" s="15">
        <v>44917</v>
      </c>
      <c r="B47" s="19" t="s">
        <v>9</v>
      </c>
      <c r="C47" s="42" t="s">
        <v>69</v>
      </c>
      <c r="D47" s="32" t="s">
        <v>11</v>
      </c>
      <c r="E47" s="39" t="s">
        <v>75</v>
      </c>
      <c r="F47" s="40" t="s">
        <v>71</v>
      </c>
      <c r="G47" s="24">
        <f t="shared" si="1"/>
        <v>950</v>
      </c>
    </row>
    <row r="48" spans="1:7" x14ac:dyDescent="0.25">
      <c r="A48" s="15"/>
      <c r="B48" s="19"/>
      <c r="C48" s="42"/>
      <c r="D48" s="32"/>
      <c r="E48" s="56" t="s">
        <v>76</v>
      </c>
      <c r="F48" s="57"/>
      <c r="G48" s="24">
        <v>5000</v>
      </c>
    </row>
    <row r="49" spans="1:7" x14ac:dyDescent="0.25">
      <c r="A49" s="25"/>
      <c r="B49" s="16"/>
      <c r="C49" s="16"/>
      <c r="D49" s="16"/>
      <c r="E49" s="46" t="s">
        <v>8</v>
      </c>
      <c r="F49" s="46"/>
      <c r="G49" s="26">
        <f>SUM(G13:G48)</f>
        <v>174075</v>
      </c>
    </row>
    <row r="50" spans="1:7" ht="15.75" thickBot="1" x14ac:dyDescent="0.3">
      <c r="A50" s="27"/>
      <c r="B50" s="28"/>
      <c r="C50" s="28"/>
      <c r="D50" s="28"/>
      <c r="E50" s="28"/>
      <c r="F50" s="28"/>
      <c r="G50" s="29"/>
    </row>
  </sheetData>
  <mergeCells count="7">
    <mergeCell ref="E49:F49"/>
    <mergeCell ref="A2:G2"/>
    <mergeCell ref="A4:G4"/>
    <mergeCell ref="A6:G6"/>
    <mergeCell ref="A11:G11"/>
    <mergeCell ref="G8:G10"/>
    <mergeCell ref="E48:F48"/>
  </mergeCells>
  <pageMargins left="0.7" right="0.7" top="0.75" bottom="0.75" header="0.3" footer="0.3"/>
  <pageSetup paperSize="9"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2023-01-16T07:45:06Z</cp:lastPrinted>
  <dcterms:created xsi:type="dcterms:W3CDTF">2021-02-08T17:30:34Z</dcterms:created>
  <dcterms:modified xsi:type="dcterms:W3CDTF">2023-03-29T04:37:38Z</dcterms:modified>
</cp:coreProperties>
</file>