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8" i="1" l="1"/>
  <c r="G46" i="1" l="1"/>
  <c r="G47" i="1"/>
  <c r="G48" i="1"/>
  <c r="G49" i="1"/>
  <c r="G50" i="1"/>
  <c r="G51" i="1"/>
  <c r="G52" i="1"/>
  <c r="G53" i="1"/>
  <c r="G54" i="1"/>
  <c r="G55" i="1"/>
  <c r="G37" i="1" l="1"/>
  <c r="G38" i="1"/>
  <c r="G39" i="1"/>
  <c r="G40" i="1"/>
  <c r="G41" i="1"/>
  <c r="G42" i="1"/>
  <c r="G43" i="1"/>
  <c r="G44" i="1"/>
  <c r="G45" i="1"/>
  <c r="G13" i="1" l="1"/>
  <c r="G59" i="1" l="1"/>
  <c r="G25" i="1" l="1"/>
  <c r="G17" i="1" l="1"/>
  <c r="G16" i="1" l="1"/>
  <c r="G14" i="1" l="1"/>
  <c r="G15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4" i="1"/>
  <c r="G35" i="1"/>
  <c r="G36" i="1" l="1"/>
  <c r="G56" i="1" l="1"/>
  <c r="G12" i="1" l="1"/>
  <c r="G57" i="1" s="1"/>
</calcChain>
</file>

<file path=xl/sharedStrings.xml><?xml version="1.0" encoding="utf-8"?>
<sst xmlns="http://schemas.openxmlformats.org/spreadsheetml/2006/main" count="153" uniqueCount="55">
  <si>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</si>
  <si>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</si>
  <si>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</si>
  <si>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</si>
  <si>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</si>
  <si>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</si>
  <si>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</si>
  <si>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ГАРАНТИЙНЫЕ ОБЯЗАТЕЛЬСТВА</t>
  </si>
  <si>
    <t>Горького 33</t>
  </si>
  <si>
    <t>ИТОГО затрачено: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</si>
  <si>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</si>
  <si>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</si>
  <si>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территории от снега и наледи экскаватором-погрузчиком</t>
  </si>
  <si>
    <t>час/мин</t>
  </si>
  <si>
    <t>Утепление цокольных окон</t>
  </si>
  <si>
    <t>м.кв</t>
  </si>
  <si>
    <t>Установка эл.сетильников НБО "РАУНД" на л.клетках, коридорах</t>
  </si>
  <si>
    <t>шт</t>
  </si>
  <si>
    <t>м.п</t>
  </si>
  <si>
    <t>Монтаж эл.провода ШВВП 2*0,75 для эл.светильников</t>
  </si>
  <si>
    <t>Смена эл.ламп в светильники л.клеток, коридоров подъезда</t>
  </si>
  <si>
    <t>Установка ручек внутренних дверей на л/клетках</t>
  </si>
  <si>
    <t>Установка пружин внутренних дверей на л/клетках</t>
  </si>
  <si>
    <t>Установка щеколды внутренних дверей на л/клетках</t>
  </si>
  <si>
    <t>Смена потолочной плитки в подъезде л/коридорах на 1,8 эт.</t>
  </si>
  <si>
    <t>шт/м.кв</t>
  </si>
  <si>
    <t>100,60/357</t>
  </si>
  <si>
    <t>11/5,5</t>
  </si>
  <si>
    <t>Техническое обслуживание лифтов, обслуживание связи</t>
  </si>
  <si>
    <t>мес</t>
  </si>
  <si>
    <t>работа</t>
  </si>
  <si>
    <t>Замена главного пускателя на лифте в станции управления ООО "Лифт-Сервис"</t>
  </si>
  <si>
    <t>Ремонт покрытия пола л/клеток - устройство стяжки</t>
  </si>
  <si>
    <t>Окос территории подрядной организацией</t>
  </si>
  <si>
    <t>м.кв.</t>
  </si>
  <si>
    <t>Очистка канализационного выпуска 09.06.2022</t>
  </si>
  <si>
    <t xml:space="preserve">Установка / замена подоконников ПВХ ТМК "МЕГАПОЛИС", </t>
  </si>
  <si>
    <t>Установка прибора ц.о в коридоре 6 эт. (около лифта), 4 секции</t>
  </si>
  <si>
    <t xml:space="preserve">Установка кранов ф 20 перед прибором ц.о в коридоре 6 эт. (около лифта) </t>
  </si>
  <si>
    <t>Смена труб ц.о РР ф25 для подключения прибора ц.о в коридоре 6 эт. (около лифта), 4 секции</t>
  </si>
  <si>
    <t>Смена светодиод.ламп 1,7эт</t>
  </si>
  <si>
    <t>Смена магнитного фланцевого фильтра жесткой очистки хвс ф50, подвал</t>
  </si>
  <si>
    <t>Смена крана ф32, хвс подвал - сброс</t>
  </si>
  <si>
    <t>Восстановление освещения л/маршей, 6,7,8 эт(провод ШВВП 2*0,75)</t>
  </si>
  <si>
    <t>Восстановление освещения л/маршей, 6,7,8 эт (гофра ф16)</t>
  </si>
  <si>
    <t xml:space="preserve">Установка выключателя </t>
  </si>
  <si>
    <t>Установка светильника "ШАР"</t>
  </si>
  <si>
    <t>Установка светодиодной лампы в светильники</t>
  </si>
  <si>
    <t>Укладка тротуарной плитки на облицовку вх. крыльца подъезда</t>
  </si>
  <si>
    <t>Очистка придомовой территории от снега и наледи экскаватором-погрузчиком</t>
  </si>
  <si>
    <t>час</t>
  </si>
  <si>
    <t>спецотценка лифтов 3 кв.л</t>
  </si>
  <si>
    <t xml:space="preserve">Периодическое освидетельствование лифтов </t>
  </si>
  <si>
    <t>Итого затрат: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</si>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</sst>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7" fillId="0" borderId="1" xfId="0" applyFont="1" applyBorder="1"/>
    <xf numFmtId="0" fontId="0" fillId="0" borderId="1" xfId="0" applyBorder="1" applyAlignment="1">
      <alignment wrapText="1"/>
    </xf>
    <xf numFmtId="0" fontId="8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4" workbookViewId="0">
      <selection activeCell="A6" sqref="A6:G6"/>
    </sheetView>
  </sheetViews>
  <sheetFormatPr defaultRowHeight="15" x14ac:dyDescent="0.25"/>
  <cols>
    <col min="1" max="1" width="13.7109375" customWidth="1"/>
    <col min="2" max="2" width="12.85546875" customWidth="1"/>
    <col min="3" max="3" width="61.5703125" customWidth="1"/>
    <col min="4" max="5" width="8.85546875" customWidth="1"/>
    <col min="6" max="6" width="9.85546875" customWidth="1"/>
    <col min="7" max="7" width="21.140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2"/>
      <c r="E1" s="23"/>
      <c r="F1" s="23"/>
      <c r="G1" s="23"/>
    </row>
    <row r="2" spans="1:7" x14ac:dyDescent="0.25">
      <c r="A2" s="1"/>
      <c r="B2" s="2"/>
      <c r="C2" s="2"/>
      <c r="D2" s="22"/>
      <c r="E2" s="23"/>
      <c r="F2" s="23"/>
      <c r="G2" s="23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4" t="s">
        <v>10</v>
      </c>
      <c r="B4" s="24"/>
      <c r="C4" s="24"/>
      <c r="D4" s="24"/>
      <c r="E4" s="24"/>
      <c r="F4" s="24"/>
      <c r="G4" s="24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5" t="s">
        <v>54</v>
      </c>
      <c r="B6" s="25"/>
      <c r="C6" s="25"/>
      <c r="D6" s="25"/>
      <c r="E6" s="25"/>
      <c r="F6" s="25"/>
      <c r="G6" s="25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6" t="s">
        <v>11</v>
      </c>
      <c r="B8" s="26"/>
      <c r="C8" s="26"/>
      <c r="D8" s="26"/>
      <c r="E8" s="26"/>
      <c r="F8" s="26"/>
      <c r="G8" s="26"/>
    </row>
    <row r="9" spans="1:7" ht="18.75" x14ac:dyDescent="0.3">
      <c r="A9" s="30" t="s">
        <v>7</v>
      </c>
      <c r="B9" s="30"/>
      <c r="C9" s="30"/>
      <c r="D9" s="30"/>
      <c r="E9" s="30"/>
      <c r="F9" s="30"/>
      <c r="G9" s="30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3" t="s">
        <v>6</v>
      </c>
    </row>
    <row r="12" spans="1:7" x14ac:dyDescent="0.25">
      <c r="A12" s="15">
        <v>44562</v>
      </c>
      <c r="B12" s="6" t="s">
        <v>8</v>
      </c>
      <c r="C12" s="6" t="s">
        <v>12</v>
      </c>
      <c r="D12" s="5" t="s">
        <v>13</v>
      </c>
      <c r="E12" s="16">
        <v>3</v>
      </c>
      <c r="F12" s="5">
        <v>1700</v>
      </c>
      <c r="G12" s="9">
        <f>E12*F12</f>
        <v>5100</v>
      </c>
    </row>
    <row r="13" spans="1:7" ht="30" x14ac:dyDescent="0.25">
      <c r="A13" s="15">
        <v>44562</v>
      </c>
      <c r="B13" s="6" t="s">
        <v>8</v>
      </c>
      <c r="C13" s="18" t="s">
        <v>31</v>
      </c>
      <c r="D13" s="5" t="s">
        <v>30</v>
      </c>
      <c r="E13" s="16">
        <v>1</v>
      </c>
      <c r="F13" s="5">
        <v>15750</v>
      </c>
      <c r="G13" s="9">
        <f>E13*F13</f>
        <v>15750</v>
      </c>
    </row>
    <row r="14" spans="1:7" x14ac:dyDescent="0.25">
      <c r="A14" s="15">
        <v>44573</v>
      </c>
      <c r="B14" s="6" t="s">
        <v>8</v>
      </c>
      <c r="C14" s="6" t="s">
        <v>12</v>
      </c>
      <c r="D14" s="5" t="s">
        <v>13</v>
      </c>
      <c r="E14" s="16">
        <v>1</v>
      </c>
      <c r="F14" s="5">
        <v>1700</v>
      </c>
      <c r="G14" s="9">
        <f t="shared" ref="G14:G35" si="0">E14*F14</f>
        <v>1700</v>
      </c>
    </row>
    <row r="15" spans="1:7" x14ac:dyDescent="0.25">
      <c r="A15" s="15">
        <v>44576</v>
      </c>
      <c r="B15" s="6" t="s">
        <v>8</v>
      </c>
      <c r="C15" s="6" t="s">
        <v>12</v>
      </c>
      <c r="D15" s="5" t="s">
        <v>13</v>
      </c>
      <c r="E15" s="16">
        <v>1</v>
      </c>
      <c r="F15" s="5">
        <v>1700</v>
      </c>
      <c r="G15" s="9">
        <f t="shared" si="0"/>
        <v>1700</v>
      </c>
    </row>
    <row r="16" spans="1:7" x14ac:dyDescent="0.25">
      <c r="A16" s="15">
        <v>44580</v>
      </c>
      <c r="B16" s="6" t="s">
        <v>8</v>
      </c>
      <c r="C16" s="6" t="s">
        <v>12</v>
      </c>
      <c r="D16" s="5" t="s">
        <v>13</v>
      </c>
      <c r="E16" s="16">
        <v>1</v>
      </c>
      <c r="F16" s="5">
        <v>1700</v>
      </c>
      <c r="G16" s="9">
        <f t="shared" ref="G16" si="1">E16*F16</f>
        <v>1700</v>
      </c>
    </row>
    <row r="17" spans="1:7" x14ac:dyDescent="0.25">
      <c r="A17" s="15">
        <v>44581</v>
      </c>
      <c r="B17" s="6" t="s">
        <v>8</v>
      </c>
      <c r="C17" s="6" t="s">
        <v>12</v>
      </c>
      <c r="D17" s="5" t="s">
        <v>13</v>
      </c>
      <c r="E17" s="16">
        <v>0.5</v>
      </c>
      <c r="F17" s="5">
        <v>1700</v>
      </c>
      <c r="G17" s="9">
        <f t="shared" ref="G17" si="2">E17*F17</f>
        <v>850</v>
      </c>
    </row>
    <row r="18" spans="1:7" x14ac:dyDescent="0.25">
      <c r="A18" s="15">
        <v>44587</v>
      </c>
      <c r="B18" s="6" t="s">
        <v>8</v>
      </c>
      <c r="C18" s="6" t="s">
        <v>12</v>
      </c>
      <c r="D18" s="5" t="s">
        <v>13</v>
      </c>
      <c r="E18" s="5">
        <v>4</v>
      </c>
      <c r="F18" s="5">
        <v>1000</v>
      </c>
      <c r="G18" s="9">
        <f t="shared" si="0"/>
        <v>4000</v>
      </c>
    </row>
    <row r="19" spans="1:7" x14ac:dyDescent="0.25">
      <c r="A19" s="15">
        <v>44562</v>
      </c>
      <c r="B19" s="6" t="s">
        <v>8</v>
      </c>
      <c r="C19" s="6" t="s">
        <v>14</v>
      </c>
      <c r="D19" s="5" t="s">
        <v>15</v>
      </c>
      <c r="E19" s="5">
        <v>5</v>
      </c>
      <c r="F19" s="5">
        <v>5418</v>
      </c>
      <c r="G19" s="9">
        <f t="shared" si="0"/>
        <v>27090</v>
      </c>
    </row>
    <row r="20" spans="1:7" x14ac:dyDescent="0.25">
      <c r="A20" s="15">
        <v>44582</v>
      </c>
      <c r="B20" s="6" t="s">
        <v>8</v>
      </c>
      <c r="C20" s="6" t="s">
        <v>12</v>
      </c>
      <c r="D20" s="5" t="s">
        <v>13</v>
      </c>
      <c r="E20" s="16">
        <v>0.5</v>
      </c>
      <c r="F20" s="5">
        <v>1700</v>
      </c>
      <c r="G20" s="9">
        <f t="shared" si="0"/>
        <v>850</v>
      </c>
    </row>
    <row r="21" spans="1:7" x14ac:dyDescent="0.25">
      <c r="A21" s="15">
        <v>44585</v>
      </c>
      <c r="B21" s="6" t="s">
        <v>8</v>
      </c>
      <c r="C21" s="6" t="s">
        <v>12</v>
      </c>
      <c r="D21" s="5" t="s">
        <v>13</v>
      </c>
      <c r="E21" s="16">
        <v>0.5</v>
      </c>
      <c r="F21" s="5">
        <v>1700</v>
      </c>
      <c r="G21" s="9">
        <f t="shared" si="0"/>
        <v>850</v>
      </c>
    </row>
    <row r="22" spans="1:7" x14ac:dyDescent="0.25">
      <c r="A22" s="15">
        <v>44592</v>
      </c>
      <c r="B22" s="6" t="s">
        <v>8</v>
      </c>
      <c r="C22" s="6" t="s">
        <v>12</v>
      </c>
      <c r="D22" s="5" t="s">
        <v>13</v>
      </c>
      <c r="E22" s="16">
        <v>0.5</v>
      </c>
      <c r="F22" s="5">
        <v>1700</v>
      </c>
      <c r="G22" s="9">
        <f t="shared" si="0"/>
        <v>850</v>
      </c>
    </row>
    <row r="23" spans="1:7" x14ac:dyDescent="0.25">
      <c r="A23" s="15">
        <v>44594</v>
      </c>
      <c r="B23" s="6" t="s">
        <v>8</v>
      </c>
      <c r="C23" s="6" t="s">
        <v>12</v>
      </c>
      <c r="D23" s="5" t="s">
        <v>13</v>
      </c>
      <c r="E23" s="16">
        <v>0.5</v>
      </c>
      <c r="F23" s="5">
        <v>1700</v>
      </c>
      <c r="G23" s="9">
        <f t="shared" si="0"/>
        <v>850</v>
      </c>
    </row>
    <row r="24" spans="1:7" x14ac:dyDescent="0.25">
      <c r="A24" s="15">
        <v>44595</v>
      </c>
      <c r="B24" s="6" t="s">
        <v>8</v>
      </c>
      <c r="C24" s="6" t="s">
        <v>12</v>
      </c>
      <c r="D24" s="5" t="s">
        <v>13</v>
      </c>
      <c r="E24" s="16">
        <v>0.25</v>
      </c>
      <c r="F24" s="5">
        <v>1700</v>
      </c>
      <c r="G24" s="9">
        <f t="shared" si="0"/>
        <v>425</v>
      </c>
    </row>
    <row r="25" spans="1:7" x14ac:dyDescent="0.25">
      <c r="A25" s="15">
        <v>44599</v>
      </c>
      <c r="B25" s="6" t="s">
        <v>8</v>
      </c>
      <c r="C25" s="6" t="s">
        <v>12</v>
      </c>
      <c r="D25" s="5" t="s">
        <v>13</v>
      </c>
      <c r="E25" s="16">
        <v>1</v>
      </c>
      <c r="F25" s="5">
        <v>1700</v>
      </c>
      <c r="G25" s="9">
        <f t="shared" ref="G25" si="3">E25*F25</f>
        <v>1700</v>
      </c>
    </row>
    <row r="26" spans="1:7" x14ac:dyDescent="0.25">
      <c r="A26" s="15">
        <v>44603</v>
      </c>
      <c r="B26" s="6" t="s">
        <v>8</v>
      </c>
      <c r="C26" s="6" t="s">
        <v>12</v>
      </c>
      <c r="D26" s="5" t="s">
        <v>13</v>
      </c>
      <c r="E26" s="16">
        <v>1</v>
      </c>
      <c r="F26" s="5">
        <v>1700</v>
      </c>
      <c r="G26" s="9">
        <f t="shared" si="0"/>
        <v>1700</v>
      </c>
    </row>
    <row r="27" spans="1:7" x14ac:dyDescent="0.25">
      <c r="A27" s="15">
        <v>44603</v>
      </c>
      <c r="B27" s="6" t="s">
        <v>8</v>
      </c>
      <c r="C27" s="6" t="s">
        <v>16</v>
      </c>
      <c r="D27" s="5" t="s">
        <v>17</v>
      </c>
      <c r="E27" s="16">
        <v>24</v>
      </c>
      <c r="F27" s="5">
        <v>1178</v>
      </c>
      <c r="G27" s="9">
        <f t="shared" si="0"/>
        <v>28272</v>
      </c>
    </row>
    <row r="28" spans="1:7" x14ac:dyDescent="0.25">
      <c r="A28" s="15">
        <v>44603</v>
      </c>
      <c r="B28" s="6" t="s">
        <v>8</v>
      </c>
      <c r="C28" s="6" t="s">
        <v>19</v>
      </c>
      <c r="D28" s="5" t="s">
        <v>18</v>
      </c>
      <c r="E28" s="16">
        <v>25</v>
      </c>
      <c r="F28" s="5">
        <v>290</v>
      </c>
      <c r="G28" s="9">
        <f t="shared" si="0"/>
        <v>7250</v>
      </c>
    </row>
    <row r="29" spans="1:7" x14ac:dyDescent="0.25">
      <c r="A29" s="15">
        <v>44603</v>
      </c>
      <c r="B29" s="6" t="s">
        <v>8</v>
      </c>
      <c r="C29" s="6" t="s">
        <v>20</v>
      </c>
      <c r="D29" s="5" t="s">
        <v>17</v>
      </c>
      <c r="E29" s="16">
        <v>45</v>
      </c>
      <c r="F29" s="5">
        <v>123</v>
      </c>
      <c r="G29" s="9">
        <f t="shared" si="0"/>
        <v>5535</v>
      </c>
    </row>
    <row r="30" spans="1:7" x14ac:dyDescent="0.25">
      <c r="A30" s="15">
        <v>44631</v>
      </c>
      <c r="B30" s="6" t="s">
        <v>8</v>
      </c>
      <c r="C30" s="18" t="s">
        <v>21</v>
      </c>
      <c r="D30" s="5" t="s">
        <v>17</v>
      </c>
      <c r="E30" s="16">
        <v>5</v>
      </c>
      <c r="F30" s="5">
        <v>117</v>
      </c>
      <c r="G30" s="9">
        <f t="shared" si="0"/>
        <v>585</v>
      </c>
    </row>
    <row r="31" spans="1:7" x14ac:dyDescent="0.25">
      <c r="A31" s="15">
        <v>44631</v>
      </c>
      <c r="B31" s="6" t="s">
        <v>8</v>
      </c>
      <c r="C31" s="6" t="s">
        <v>22</v>
      </c>
      <c r="D31" s="5" t="s">
        <v>17</v>
      </c>
      <c r="E31" s="16">
        <v>3</v>
      </c>
      <c r="F31" s="5">
        <v>172</v>
      </c>
      <c r="G31" s="9">
        <f t="shared" si="0"/>
        <v>516</v>
      </c>
    </row>
    <row r="32" spans="1:7" x14ac:dyDescent="0.25">
      <c r="A32" s="15">
        <v>44631</v>
      </c>
      <c r="B32" s="6" t="s">
        <v>8</v>
      </c>
      <c r="C32" s="6" t="s">
        <v>23</v>
      </c>
      <c r="D32" s="5" t="s">
        <v>17</v>
      </c>
      <c r="E32" s="16">
        <v>2</v>
      </c>
      <c r="F32" s="5">
        <v>46.2</v>
      </c>
      <c r="G32" s="9">
        <f t="shared" si="0"/>
        <v>92.4</v>
      </c>
    </row>
    <row r="33" spans="1:7" x14ac:dyDescent="0.25">
      <c r="A33" s="15">
        <v>44631</v>
      </c>
      <c r="B33" s="6" t="s">
        <v>8</v>
      </c>
      <c r="C33" s="6" t="s">
        <v>24</v>
      </c>
      <c r="D33" s="5" t="s">
        <v>25</v>
      </c>
      <c r="E33" s="16" t="s">
        <v>27</v>
      </c>
      <c r="F33" s="5" t="s">
        <v>26</v>
      </c>
      <c r="G33" s="9">
        <v>3070.1</v>
      </c>
    </row>
    <row r="34" spans="1:7" x14ac:dyDescent="0.25">
      <c r="A34" s="15">
        <v>44682</v>
      </c>
      <c r="B34" s="6" t="s">
        <v>8</v>
      </c>
      <c r="C34" s="6" t="s">
        <v>32</v>
      </c>
      <c r="D34" s="5" t="s">
        <v>15</v>
      </c>
      <c r="E34" s="16">
        <v>3.81</v>
      </c>
      <c r="F34" s="5">
        <v>802</v>
      </c>
      <c r="G34" s="9">
        <f t="shared" si="0"/>
        <v>3055.62</v>
      </c>
    </row>
    <row r="35" spans="1:7" x14ac:dyDescent="0.25">
      <c r="A35" s="15">
        <v>44682</v>
      </c>
      <c r="B35" s="6" t="s">
        <v>8</v>
      </c>
      <c r="C35" s="6" t="s">
        <v>20</v>
      </c>
      <c r="D35" s="5" t="s">
        <v>17</v>
      </c>
      <c r="E35" s="16">
        <v>11</v>
      </c>
      <c r="F35" s="5">
        <v>322</v>
      </c>
      <c r="G35" s="9">
        <f t="shared" si="0"/>
        <v>3542</v>
      </c>
    </row>
    <row r="36" spans="1:7" x14ac:dyDescent="0.25">
      <c r="A36" s="15">
        <v>44713</v>
      </c>
      <c r="B36" s="6" t="s">
        <v>8</v>
      </c>
      <c r="C36" s="6" t="s">
        <v>33</v>
      </c>
      <c r="D36" s="5" t="s">
        <v>34</v>
      </c>
      <c r="E36" s="16">
        <v>800</v>
      </c>
      <c r="F36" s="5">
        <v>1.95</v>
      </c>
      <c r="G36" s="9">
        <f t="shared" ref="G36:G56" si="4">E36*F36</f>
        <v>1560</v>
      </c>
    </row>
    <row r="37" spans="1:7" x14ac:dyDescent="0.25">
      <c r="A37" s="15">
        <v>44713</v>
      </c>
      <c r="B37" s="6" t="s">
        <v>8</v>
      </c>
      <c r="C37" s="6" t="s">
        <v>35</v>
      </c>
      <c r="D37" s="5" t="s">
        <v>18</v>
      </c>
      <c r="E37" s="16">
        <v>4</v>
      </c>
      <c r="F37" s="5">
        <v>606</v>
      </c>
      <c r="G37" s="9">
        <f t="shared" si="4"/>
        <v>2424</v>
      </c>
    </row>
    <row r="38" spans="1:7" x14ac:dyDescent="0.25">
      <c r="A38" s="15">
        <v>44743</v>
      </c>
      <c r="B38" s="6" t="s">
        <v>8</v>
      </c>
      <c r="C38" s="6" t="s">
        <v>36</v>
      </c>
      <c r="D38" s="5" t="s">
        <v>17</v>
      </c>
      <c r="E38" s="16">
        <v>3</v>
      </c>
      <c r="F38" s="5">
        <v>4500</v>
      </c>
      <c r="G38" s="9">
        <f t="shared" si="4"/>
        <v>13500</v>
      </c>
    </row>
    <row r="39" spans="1:7" x14ac:dyDescent="0.25">
      <c r="A39" s="15">
        <v>44743</v>
      </c>
      <c r="B39" s="6" t="s">
        <v>8</v>
      </c>
      <c r="C39" s="6" t="s">
        <v>33</v>
      </c>
      <c r="D39" s="5" t="s">
        <v>34</v>
      </c>
      <c r="E39" s="16">
        <v>800</v>
      </c>
      <c r="F39" s="5">
        <v>1.95</v>
      </c>
      <c r="G39" s="9">
        <f t="shared" si="4"/>
        <v>1560</v>
      </c>
    </row>
    <row r="40" spans="1:7" x14ac:dyDescent="0.25">
      <c r="A40" s="15">
        <v>44743</v>
      </c>
      <c r="B40" s="6" t="s">
        <v>8</v>
      </c>
      <c r="C40" s="6" t="s">
        <v>37</v>
      </c>
      <c r="D40" s="5" t="s">
        <v>17</v>
      </c>
      <c r="E40" s="16">
        <v>1</v>
      </c>
      <c r="F40" s="5">
        <v>3353.6</v>
      </c>
      <c r="G40" s="9">
        <f t="shared" si="4"/>
        <v>3353.6</v>
      </c>
    </row>
    <row r="41" spans="1:7" ht="30" x14ac:dyDescent="0.25">
      <c r="A41" s="15">
        <v>44743</v>
      </c>
      <c r="B41" s="6" t="s">
        <v>8</v>
      </c>
      <c r="C41" s="20" t="s">
        <v>38</v>
      </c>
      <c r="D41" s="5" t="s">
        <v>17</v>
      </c>
      <c r="E41" s="16">
        <v>2</v>
      </c>
      <c r="F41" s="5">
        <v>804</v>
      </c>
      <c r="G41" s="9">
        <f t="shared" si="4"/>
        <v>1608</v>
      </c>
    </row>
    <row r="42" spans="1:7" ht="30" x14ac:dyDescent="0.25">
      <c r="A42" s="15">
        <v>44743</v>
      </c>
      <c r="B42" s="6" t="s">
        <v>8</v>
      </c>
      <c r="C42" s="20" t="s">
        <v>39</v>
      </c>
      <c r="D42" s="5" t="s">
        <v>18</v>
      </c>
      <c r="E42" s="16">
        <v>2.5</v>
      </c>
      <c r="F42" s="5">
        <v>1225</v>
      </c>
      <c r="G42" s="9">
        <f t="shared" si="4"/>
        <v>3062.5</v>
      </c>
    </row>
    <row r="43" spans="1:7" x14ac:dyDescent="0.25">
      <c r="A43" s="15">
        <v>44774</v>
      </c>
      <c r="B43" s="6" t="s">
        <v>8</v>
      </c>
      <c r="C43" s="6" t="s">
        <v>40</v>
      </c>
      <c r="D43" s="5" t="s">
        <v>17</v>
      </c>
      <c r="E43" s="16">
        <v>3</v>
      </c>
      <c r="F43" s="5">
        <v>322</v>
      </c>
      <c r="G43" s="9">
        <f t="shared" si="4"/>
        <v>966</v>
      </c>
    </row>
    <row r="44" spans="1:7" ht="30" x14ac:dyDescent="0.25">
      <c r="A44" s="15">
        <v>44774</v>
      </c>
      <c r="B44" s="6" t="s">
        <v>8</v>
      </c>
      <c r="C44" s="20" t="s">
        <v>41</v>
      </c>
      <c r="D44" s="5" t="s">
        <v>17</v>
      </c>
      <c r="E44" s="16">
        <v>1</v>
      </c>
      <c r="F44" s="5">
        <v>5541</v>
      </c>
      <c r="G44" s="9">
        <f t="shared" si="4"/>
        <v>5541</v>
      </c>
    </row>
    <row r="45" spans="1:7" x14ac:dyDescent="0.25">
      <c r="A45" s="15">
        <v>44774</v>
      </c>
      <c r="B45" s="6" t="s">
        <v>8</v>
      </c>
      <c r="C45" s="6" t="s">
        <v>42</v>
      </c>
      <c r="D45" s="5" t="s">
        <v>17</v>
      </c>
      <c r="E45" s="16">
        <v>1</v>
      </c>
      <c r="F45" s="5">
        <v>1232</v>
      </c>
      <c r="G45" s="9">
        <f t="shared" si="4"/>
        <v>1232</v>
      </c>
    </row>
    <row r="46" spans="1:7" x14ac:dyDescent="0.25">
      <c r="A46" s="15">
        <v>44835</v>
      </c>
      <c r="B46" s="6" t="s">
        <v>8</v>
      </c>
      <c r="C46" s="21" t="s">
        <v>43</v>
      </c>
      <c r="D46" s="5" t="s">
        <v>18</v>
      </c>
      <c r="E46" s="16">
        <v>33</v>
      </c>
      <c r="F46" s="5">
        <v>155</v>
      </c>
      <c r="G46" s="9">
        <f t="shared" si="4"/>
        <v>5115</v>
      </c>
    </row>
    <row r="47" spans="1:7" x14ac:dyDescent="0.25">
      <c r="A47" s="15">
        <v>44835</v>
      </c>
      <c r="B47" s="6" t="s">
        <v>8</v>
      </c>
      <c r="C47" s="21" t="s">
        <v>44</v>
      </c>
      <c r="D47" s="5" t="s">
        <v>18</v>
      </c>
      <c r="E47" s="16">
        <v>16</v>
      </c>
      <c r="F47" s="5">
        <v>99</v>
      </c>
      <c r="G47" s="9">
        <f t="shared" si="4"/>
        <v>1584</v>
      </c>
    </row>
    <row r="48" spans="1:7" x14ac:dyDescent="0.25">
      <c r="A48" s="15">
        <v>44835</v>
      </c>
      <c r="B48" s="6" t="s">
        <v>8</v>
      </c>
      <c r="C48" s="6" t="s">
        <v>45</v>
      </c>
      <c r="D48" s="5" t="s">
        <v>17</v>
      </c>
      <c r="E48" s="16">
        <v>3</v>
      </c>
      <c r="F48" s="5">
        <v>260</v>
      </c>
      <c r="G48" s="9">
        <f t="shared" si="4"/>
        <v>780</v>
      </c>
    </row>
    <row r="49" spans="1:7" x14ac:dyDescent="0.25">
      <c r="A49" s="15">
        <v>44835</v>
      </c>
      <c r="B49" s="6" t="s">
        <v>8</v>
      </c>
      <c r="C49" s="6" t="s">
        <v>46</v>
      </c>
      <c r="D49" s="5" t="s">
        <v>17</v>
      </c>
      <c r="E49" s="16">
        <v>6</v>
      </c>
      <c r="F49" s="5">
        <v>1307</v>
      </c>
      <c r="G49" s="9">
        <f t="shared" si="4"/>
        <v>7842</v>
      </c>
    </row>
    <row r="50" spans="1:7" x14ac:dyDescent="0.25">
      <c r="A50" s="15">
        <v>44835</v>
      </c>
      <c r="B50" s="6" t="s">
        <v>8</v>
      </c>
      <c r="C50" s="6" t="s">
        <v>47</v>
      </c>
      <c r="D50" s="5" t="s">
        <v>17</v>
      </c>
      <c r="E50" s="16">
        <v>6</v>
      </c>
      <c r="F50" s="5">
        <v>322</v>
      </c>
      <c r="G50" s="9">
        <f t="shared" si="4"/>
        <v>1932</v>
      </c>
    </row>
    <row r="51" spans="1:7" x14ac:dyDescent="0.25">
      <c r="A51" s="15">
        <v>44866</v>
      </c>
      <c r="B51" s="6" t="s">
        <v>8</v>
      </c>
      <c r="C51" s="6" t="s">
        <v>48</v>
      </c>
      <c r="D51" s="5" t="s">
        <v>17</v>
      </c>
      <c r="E51" s="16">
        <v>11</v>
      </c>
      <c r="F51" s="5">
        <v>108.54</v>
      </c>
      <c r="G51" s="9">
        <f t="shared" si="4"/>
        <v>1193.94</v>
      </c>
    </row>
    <row r="52" spans="1:7" ht="31.5" customHeight="1" x14ac:dyDescent="0.25">
      <c r="A52" s="15">
        <v>44910</v>
      </c>
      <c r="B52" s="6" t="s">
        <v>8</v>
      </c>
      <c r="C52" s="20" t="s">
        <v>49</v>
      </c>
      <c r="D52" s="5" t="s">
        <v>50</v>
      </c>
      <c r="E52" s="16">
        <v>1.8</v>
      </c>
      <c r="F52" s="5">
        <v>1900</v>
      </c>
      <c r="G52" s="9">
        <f t="shared" si="4"/>
        <v>3420</v>
      </c>
    </row>
    <row r="53" spans="1:7" ht="27.75" customHeight="1" x14ac:dyDescent="0.25">
      <c r="A53" s="15">
        <v>44915</v>
      </c>
      <c r="B53" s="6" t="s">
        <v>8</v>
      </c>
      <c r="C53" s="20" t="s">
        <v>49</v>
      </c>
      <c r="D53" s="5" t="s">
        <v>50</v>
      </c>
      <c r="E53" s="16">
        <v>0.35</v>
      </c>
      <c r="F53" s="5">
        <v>1900</v>
      </c>
      <c r="G53" s="9">
        <f t="shared" si="4"/>
        <v>665</v>
      </c>
    </row>
    <row r="54" spans="1:7" ht="30" customHeight="1" x14ac:dyDescent="0.25">
      <c r="A54" s="15">
        <v>44916</v>
      </c>
      <c r="B54" s="6" t="s">
        <v>8</v>
      </c>
      <c r="C54" s="20" t="s">
        <v>49</v>
      </c>
      <c r="D54" s="5" t="s">
        <v>50</v>
      </c>
      <c r="E54" s="16">
        <v>0.35</v>
      </c>
      <c r="F54" s="5">
        <v>1900</v>
      </c>
      <c r="G54" s="9">
        <f t="shared" si="4"/>
        <v>665</v>
      </c>
    </row>
    <row r="55" spans="1:7" ht="30" x14ac:dyDescent="0.25">
      <c r="A55" s="15">
        <v>44917</v>
      </c>
      <c r="B55" s="6" t="s">
        <v>8</v>
      </c>
      <c r="C55" s="20" t="s">
        <v>49</v>
      </c>
      <c r="D55" s="5" t="s">
        <v>50</v>
      </c>
      <c r="E55" s="16">
        <v>0.5</v>
      </c>
      <c r="F55" s="5">
        <v>1900</v>
      </c>
      <c r="G55" s="9">
        <f t="shared" si="4"/>
        <v>950</v>
      </c>
    </row>
    <row r="56" spans="1:7" x14ac:dyDescent="0.25">
      <c r="A56" s="15"/>
      <c r="B56" s="6"/>
      <c r="C56" s="6"/>
      <c r="D56" s="5"/>
      <c r="E56" s="5"/>
      <c r="F56" s="5"/>
      <c r="G56" s="9">
        <f t="shared" si="4"/>
        <v>0</v>
      </c>
    </row>
    <row r="57" spans="1:7" x14ac:dyDescent="0.25">
      <c r="A57" s="14"/>
      <c r="B57" s="7"/>
      <c r="D57" s="27" t="s">
        <v>9</v>
      </c>
      <c r="E57" s="28"/>
      <c r="F57" s="29"/>
      <c r="G57" s="17">
        <f>SUM(G12:G56)</f>
        <v>175987.16</v>
      </c>
    </row>
    <row r="58" spans="1:7" x14ac:dyDescent="0.25">
      <c r="A58" s="6"/>
      <c r="B58" s="6"/>
      <c r="C58" s="6" t="s">
        <v>51</v>
      </c>
      <c r="D58" s="6" t="s">
        <v>17</v>
      </c>
      <c r="E58" s="6">
        <v>1</v>
      </c>
      <c r="F58" s="6">
        <v>9000</v>
      </c>
      <c r="G58" s="6">
        <f>E58*F58</f>
        <v>9000</v>
      </c>
    </row>
    <row r="59" spans="1:7" x14ac:dyDescent="0.25">
      <c r="A59" s="6"/>
      <c r="B59" s="6"/>
      <c r="C59" s="6" t="s">
        <v>28</v>
      </c>
      <c r="D59" s="6" t="s">
        <v>29</v>
      </c>
      <c r="E59" s="6">
        <v>12</v>
      </c>
      <c r="F59" s="6">
        <v>5652.4</v>
      </c>
      <c r="G59" s="6">
        <f>E59*F59</f>
        <v>67828.799999999988</v>
      </c>
    </row>
    <row r="60" spans="1:7" x14ac:dyDescent="0.25">
      <c r="A60" s="6"/>
      <c r="B60" s="6"/>
      <c r="C60" s="6" t="s">
        <v>52</v>
      </c>
      <c r="D60" s="6" t="s">
        <v>29</v>
      </c>
      <c r="E60" s="6">
        <v>12</v>
      </c>
      <c r="F60" s="6"/>
      <c r="G60" s="6">
        <v>32391</v>
      </c>
    </row>
    <row r="61" spans="1:7" x14ac:dyDescent="0.25">
      <c r="A61" s="6"/>
      <c r="B61" s="6"/>
      <c r="C61" s="19" t="s">
        <v>53</v>
      </c>
      <c r="D61" s="19"/>
      <c r="E61" s="19"/>
      <c r="F61" s="19"/>
      <c r="G61" s="19">
        <f>SUM(G57:G60)</f>
        <v>285206.95999999996</v>
      </c>
    </row>
  </sheetData>
  <mergeCells count="7">
    <mergeCell ref="D57:F57"/>
    <mergeCell ref="A9:G9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2023-01-16T07:56:46Z</cp:lastPrinted>
  <dcterms:created xsi:type="dcterms:W3CDTF">2018-12-18T08:17:20Z</dcterms:created>
  <dcterms:modified xsi:type="dcterms:W3CDTF">2023-03-29T04:56:47Z</dcterms:modified>
</cp:coreProperties>
</file>