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4" i="1"/>
  <c r="G32" i="1"/>
  <c r="G31" i="1"/>
  <c r="G30" i="1"/>
  <c r="G29" i="1"/>
  <c r="G28" i="1"/>
  <c r="G26" i="1"/>
  <c r="G21" i="1" l="1"/>
  <c r="G22" i="1"/>
  <c r="G23" i="1"/>
  <c r="G24" i="1"/>
  <c r="G25" i="1"/>
  <c r="G17" i="1" l="1"/>
  <c r="G18" i="1"/>
  <c r="G19" i="1"/>
  <c r="G20" i="1"/>
  <c r="G13" i="1" l="1"/>
  <c r="G15" i="1" l="1"/>
  <c r="G16" i="1"/>
  <c r="G60" i="1" l="1"/>
</calcChain>
</file>

<file path=xl/sharedStrings.xml><?xml version="1.0" encoding="utf-8"?>
<sst xmlns="http://schemas.openxmlformats.org/spreadsheetml/2006/main" count="194" uniqueCount="89">
  <si>
    <t xml:space="preserve">ООО "УК ПРОФСЕРВИС"                                                                                                                                                                             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</si>
  <si>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</si>
  <si>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</si>
  <si>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</si>
  <si>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</si>
  <si>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</si>
  <si>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</si>
  <si>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</si>
  <si>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 xml:space="preserve">  </t>
  </si>
  <si>
    <t xml:space="preserve">                                                                             выполненные работы 2022 год</t>
  </si>
  <si>
    <t>Первомайская, д.79, кор.1</t>
  </si>
  <si>
    <t>Погрузка мусора в ручную на трактор</t>
  </si>
  <si>
    <t>т</t>
  </si>
  <si>
    <t>Вывоз трактором мусора и веток</t>
  </si>
  <si>
    <t>рейс/м.куб</t>
  </si>
  <si>
    <t>1/0,5</t>
  </si>
  <si>
    <t>1500/210</t>
  </si>
  <si>
    <t>Окос территории подрядной организацией</t>
  </si>
  <si>
    <t>м.кв</t>
  </si>
  <si>
    <t>Установка лавочки под.1</t>
  </si>
  <si>
    <t>шт</t>
  </si>
  <si>
    <t>Выемка грунта, бетонирование опор лавочки</t>
  </si>
  <si>
    <t>Смена крана ф15, на стояке хвс кв.37</t>
  </si>
  <si>
    <t>Смена эл.ламп под козырьками входов в под.1,3</t>
  </si>
  <si>
    <t>Сменап эл.ламп, под.1</t>
  </si>
  <si>
    <t>Смена светодиодных ламп под.1</t>
  </si>
  <si>
    <t>Смена эл.патрона  под.1</t>
  </si>
  <si>
    <t>Очистка придомовой территории от снега и наледи экскаватором-погрузчиком</t>
  </si>
  <si>
    <t>час</t>
  </si>
  <si>
    <t>Смена крана хвс ф15, на стояке кв.22</t>
  </si>
  <si>
    <t>израсходовано</t>
  </si>
  <si>
    <t>Первомайская.79, кор.2</t>
  </si>
  <si>
    <t>Смена эл.ламп под.2,3-козырьки</t>
  </si>
  <si>
    <t xml:space="preserve">Вывоз мусора трактором </t>
  </si>
  <si>
    <t>1рейс /м.куб</t>
  </si>
  <si>
    <t>1/7</t>
  </si>
  <si>
    <t xml:space="preserve">Погрузка мусора в ручную </t>
  </si>
  <si>
    <t>1</t>
  </si>
  <si>
    <t>540</t>
  </si>
  <si>
    <t>Монтаж остова ограждения контейнерной площадки из трубы ф76</t>
  </si>
  <si>
    <t>м.п</t>
  </si>
  <si>
    <t>Монтаж остова ограждения контейнерной площадки из трубы ф57</t>
  </si>
  <si>
    <t>Монтаж ограждения контейнерной площадки проф.листом</t>
  </si>
  <si>
    <t>Выаоз мусора трактором</t>
  </si>
  <si>
    <t>2970</t>
  </si>
  <si>
    <t xml:space="preserve">Погрузка мусора в ручную на полог трактора </t>
  </si>
  <si>
    <t>Выаоз мусора, веток, листвы трактором</t>
  </si>
  <si>
    <t>1/1,2</t>
  </si>
  <si>
    <t>Завоз песка трактором на д/площадку</t>
  </si>
  <si>
    <t>рейс/кг</t>
  </si>
  <si>
    <t>1/1500</t>
  </si>
  <si>
    <t>1500/1500</t>
  </si>
  <si>
    <t>Смена светодиодной лампы</t>
  </si>
  <si>
    <t>4</t>
  </si>
  <si>
    <t>322</t>
  </si>
  <si>
    <t>800</t>
  </si>
  <si>
    <t>1,95</t>
  </si>
  <si>
    <t>Смена эл.лампы под.2</t>
  </si>
  <si>
    <t>59</t>
  </si>
  <si>
    <t>Установка лавочек на де.площадке и под.2</t>
  </si>
  <si>
    <t>2</t>
  </si>
  <si>
    <t>5800</t>
  </si>
  <si>
    <t>Установка досок объявлений под.1,2,3</t>
  </si>
  <si>
    <t>3</t>
  </si>
  <si>
    <t>950</t>
  </si>
  <si>
    <t>Смена выключателя, под.1</t>
  </si>
  <si>
    <t>260</t>
  </si>
  <si>
    <t>Смена эл.лампы под.1</t>
  </si>
  <si>
    <t>Смена светодиодных и люминисцентной лампы, под.1,2 в под.3-тамбур и эт.3</t>
  </si>
  <si>
    <t>38</t>
  </si>
  <si>
    <t>Смена участка эл.провода ШВВЛ 2*0,75, под.3 - эт.3</t>
  </si>
  <si>
    <t>11</t>
  </si>
  <si>
    <t>155</t>
  </si>
  <si>
    <t>Смена выключателя, под.3-эт.3</t>
  </si>
  <si>
    <t>Смена выключателя, под.3</t>
  </si>
  <si>
    <t>Смена эл.лампы под.3</t>
  </si>
  <si>
    <t>0,35</t>
  </si>
  <si>
    <t>1900</t>
  </si>
  <si>
    <t>Первомайская, д.79, кор.3</t>
  </si>
  <si>
    <t>Смена эл.ламп под.1-козырек</t>
  </si>
  <si>
    <t>Укрепление проф.трубой 40*40*40 мусорных урн - 4шт</t>
  </si>
  <si>
    <t>Смена эл.ламп в подъезде</t>
  </si>
  <si>
    <t xml:space="preserve">Установка лавочки </t>
  </si>
  <si>
    <t>Смена участка наружнего водостока</t>
  </si>
  <si>
    <t>Прочистка наружнего водостока с автовышки</t>
  </si>
  <si>
    <t>час/м.п</t>
  </si>
  <si>
    <t>2,5/1</t>
  </si>
  <si>
    <t>2300/200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</si>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</sst>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12" xfId="0" applyBorder="1"/>
    <xf numFmtId="0" fontId="5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Fill="1" applyBorder="1" applyAlignment="1">
      <alignment horizontal="center" vertical="center"/>
    </xf>
    <xf numFmtId="0" fontId="0" fillId="0" borderId="12" xfId="0" applyFont="1" applyBorder="1"/>
    <xf numFmtId="0" fontId="0" fillId="0" borderId="12" xfId="0" applyBorder="1" applyAlignment="1">
      <alignment horizontal="center"/>
    </xf>
    <xf numFmtId="0" fontId="6" fillId="0" borderId="12" xfId="0" applyFont="1" applyBorder="1"/>
    <xf numFmtId="0" fontId="6" fillId="2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/>
    <xf numFmtId="14" fontId="6" fillId="3" borderId="16" xfId="0" applyNumberFormat="1" applyFont="1" applyFill="1" applyBorder="1" applyAlignment="1">
      <alignment horizontal="center"/>
    </xf>
    <xf numFmtId="0" fontId="6" fillId="3" borderId="12" xfId="0" applyFont="1" applyFill="1" applyBorder="1"/>
    <xf numFmtId="49" fontId="6" fillId="3" borderId="12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/>
    <xf numFmtId="0" fontId="6" fillId="0" borderId="21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25" xfId="0" applyFont="1" applyBorder="1"/>
    <xf numFmtId="0" fontId="6" fillId="0" borderId="26" xfId="0" applyFont="1" applyBorder="1" applyAlignment="1">
      <alignment horizontal="center"/>
    </xf>
    <xf numFmtId="14" fontId="7" fillId="0" borderId="14" xfId="0" applyNumberFormat="1" applyFont="1" applyBorder="1" applyAlignment="1">
      <alignment horizontal="center" vertical="center"/>
    </xf>
    <xf numFmtId="0" fontId="8" fillId="0" borderId="15" xfId="0" applyFont="1" applyBorder="1"/>
    <xf numFmtId="0" fontId="8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4" fontId="7" fillId="0" borderId="16" xfId="0" applyNumberFormat="1" applyFont="1" applyBorder="1" applyAlignment="1">
      <alignment horizontal="center" vertical="center"/>
    </xf>
    <xf numFmtId="0" fontId="8" fillId="0" borderId="12" xfId="0" applyFont="1" applyBorder="1"/>
    <xf numFmtId="0" fontId="8" fillId="2" borderId="12" xfId="0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14" fontId="8" fillId="0" borderId="1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Fill="1" applyBorder="1" applyAlignment="1">
      <alignment vertical="top" wrapText="1"/>
    </xf>
    <xf numFmtId="14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/>
    <xf numFmtId="0" fontId="8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14" fontId="7" fillId="0" borderId="16" xfId="0" applyNumberFormat="1" applyFont="1" applyBorder="1" applyAlignment="1">
      <alignment horizontal="center"/>
    </xf>
    <xf numFmtId="14" fontId="6" fillId="3" borderId="24" xfId="0" applyNumberFormat="1" applyFont="1" applyFill="1" applyBorder="1" applyAlignment="1">
      <alignment horizontal="center"/>
    </xf>
    <xf numFmtId="0" fontId="6" fillId="0" borderId="25" xfId="0" applyFont="1" applyBorder="1" applyAlignment="1">
      <alignment wrapText="1"/>
    </xf>
    <xf numFmtId="0" fontId="6" fillId="0" borderId="25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14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topLeftCell="A28" workbookViewId="0">
      <selection activeCell="J46" sqref="J45:J46"/>
    </sheetView>
  </sheetViews>
  <sheetFormatPr defaultRowHeight="15" x14ac:dyDescent="0.25"/>
  <cols>
    <col min="1" max="1" width="13.42578125" customWidth="1"/>
    <col min="2" max="2" width="21.7109375" customWidth="1"/>
    <col min="3" max="3" width="46.85546875" customWidth="1"/>
    <col min="4" max="4" width="12.85546875" customWidth="1"/>
    <col min="7" max="7" width="11" customWidth="1"/>
  </cols>
  <sheetData>
    <row r="1" spans="1:8" x14ac:dyDescent="0.25">
      <c r="A1" s="1"/>
      <c r="B1" s="1"/>
      <c r="C1" s="1"/>
      <c r="D1" s="1"/>
      <c r="E1" s="1"/>
      <c r="F1" s="2"/>
      <c r="G1" s="2"/>
    </row>
    <row r="2" spans="1:8" x14ac:dyDescent="0.25">
      <c r="A2" s="79" t="s">
        <v>0</v>
      </c>
      <c r="B2" s="79"/>
      <c r="C2" s="79"/>
      <c r="D2" s="79"/>
      <c r="E2" s="79"/>
      <c r="F2" s="79"/>
      <c r="G2" s="79"/>
    </row>
    <row r="3" spans="1:8" x14ac:dyDescent="0.25">
      <c r="A3" s="1"/>
      <c r="B3" s="1"/>
      <c r="C3" s="1"/>
      <c r="D3" s="1"/>
      <c r="E3" s="1"/>
      <c r="F3" s="2"/>
      <c r="G3" s="2"/>
    </row>
    <row r="4" spans="1:8" x14ac:dyDescent="0.25">
      <c r="A4" s="80" t="s">
        <v>88</v>
      </c>
      <c r="B4" s="80"/>
      <c r="C4" s="80"/>
      <c r="D4" s="80"/>
      <c r="E4" s="80"/>
      <c r="F4" s="80"/>
      <c r="G4" s="80"/>
    </row>
    <row r="5" spans="1:8" x14ac:dyDescent="0.25">
      <c r="A5" s="1"/>
      <c r="B5" s="1"/>
      <c r="C5" s="1"/>
      <c r="D5" s="1"/>
      <c r="E5" s="1"/>
      <c r="F5" s="2"/>
      <c r="G5" s="2"/>
    </row>
    <row r="6" spans="1:8" x14ac:dyDescent="0.25">
      <c r="A6" s="81" t="s">
        <v>9</v>
      </c>
      <c r="B6" s="81"/>
      <c r="C6" s="81"/>
      <c r="D6" s="81"/>
      <c r="E6" s="81"/>
      <c r="F6" s="81"/>
      <c r="G6" s="81"/>
    </row>
    <row r="7" spans="1:8" ht="15.75" thickBot="1" x14ac:dyDescent="0.3">
      <c r="A7" s="1"/>
      <c r="B7" s="1"/>
      <c r="C7" s="1"/>
      <c r="D7" s="1"/>
      <c r="E7" s="1"/>
      <c r="F7" s="2"/>
      <c r="G7" s="2"/>
    </row>
    <row r="8" spans="1:8" x14ac:dyDescent="0.25">
      <c r="A8" s="3"/>
      <c r="B8" s="4"/>
      <c r="C8" s="4"/>
      <c r="D8" s="3"/>
      <c r="E8" s="4"/>
      <c r="F8" s="5"/>
      <c r="G8" s="85" t="s">
        <v>7</v>
      </c>
    </row>
    <row r="9" spans="1:8" x14ac:dyDescent="0.25">
      <c r="A9" s="15" t="s">
        <v>1</v>
      </c>
      <c r="B9" s="6" t="s">
        <v>2</v>
      </c>
      <c r="C9" s="6" t="s">
        <v>3</v>
      </c>
      <c r="D9" s="7" t="s">
        <v>4</v>
      </c>
      <c r="E9" s="6" t="s">
        <v>5</v>
      </c>
      <c r="F9" s="7" t="s">
        <v>6</v>
      </c>
      <c r="G9" s="86"/>
    </row>
    <row r="10" spans="1:8" ht="15.75" thickBot="1" x14ac:dyDescent="0.3">
      <c r="A10" s="8"/>
      <c r="B10" s="9"/>
      <c r="C10" s="9"/>
      <c r="D10" s="8"/>
      <c r="E10" s="9"/>
      <c r="F10" s="10"/>
      <c r="G10" s="87"/>
    </row>
    <row r="11" spans="1:8" ht="16.5" thickBot="1" x14ac:dyDescent="0.3">
      <c r="A11" s="82"/>
      <c r="B11" s="83"/>
      <c r="C11" s="83"/>
      <c r="D11" s="83"/>
      <c r="E11" s="83"/>
      <c r="F11" s="83"/>
      <c r="G11" s="84"/>
    </row>
    <row r="12" spans="1:8" ht="16.5" thickBot="1" x14ac:dyDescent="0.3">
      <c r="A12" s="11"/>
      <c r="B12" s="12"/>
      <c r="C12" s="17"/>
      <c r="D12" s="12"/>
      <c r="E12" s="12"/>
      <c r="F12" s="13"/>
      <c r="G12" s="14"/>
    </row>
    <row r="13" spans="1:8" x14ac:dyDescent="0.25">
      <c r="A13" s="49">
        <v>44652</v>
      </c>
      <c r="B13" s="50" t="s">
        <v>10</v>
      </c>
      <c r="C13" s="51" t="s">
        <v>11</v>
      </c>
      <c r="D13" s="52" t="s">
        <v>12</v>
      </c>
      <c r="E13" s="52">
        <v>1</v>
      </c>
      <c r="F13" s="52">
        <v>540</v>
      </c>
      <c r="G13" s="53">
        <f t="shared" ref="G13:G25" si="0">E13*F13</f>
        <v>540</v>
      </c>
    </row>
    <row r="14" spans="1:8" x14ac:dyDescent="0.25">
      <c r="A14" s="54">
        <v>44652</v>
      </c>
      <c r="B14" s="55" t="s">
        <v>10</v>
      </c>
      <c r="C14" s="56" t="s">
        <v>13</v>
      </c>
      <c r="D14" s="57" t="s">
        <v>14</v>
      </c>
      <c r="E14" s="58" t="s">
        <v>15</v>
      </c>
      <c r="F14" s="58" t="s">
        <v>16</v>
      </c>
      <c r="G14" s="59">
        <v>1605</v>
      </c>
    </row>
    <row r="15" spans="1:8" x14ac:dyDescent="0.25">
      <c r="A15" s="54">
        <v>44682</v>
      </c>
      <c r="B15" s="55" t="s">
        <v>10</v>
      </c>
      <c r="C15" s="60" t="s">
        <v>17</v>
      </c>
      <c r="D15" s="61" t="s">
        <v>18</v>
      </c>
      <c r="E15" s="61">
        <v>1200</v>
      </c>
      <c r="F15" s="61">
        <v>1.95</v>
      </c>
      <c r="G15" s="59">
        <f t="shared" si="0"/>
        <v>2340</v>
      </c>
    </row>
    <row r="16" spans="1:8" ht="15" customHeight="1" x14ac:dyDescent="0.25">
      <c r="A16" s="54">
        <v>44743</v>
      </c>
      <c r="B16" s="55" t="s">
        <v>10</v>
      </c>
      <c r="C16" s="60" t="s">
        <v>17</v>
      </c>
      <c r="D16" s="61" t="s">
        <v>18</v>
      </c>
      <c r="E16" s="61">
        <v>1200</v>
      </c>
      <c r="F16" s="61">
        <v>1.95</v>
      </c>
      <c r="G16" s="59">
        <f t="shared" si="0"/>
        <v>2340</v>
      </c>
      <c r="H16" s="23" t="s">
        <v>8</v>
      </c>
    </row>
    <row r="17" spans="1:8" ht="15" customHeight="1" x14ac:dyDescent="0.25">
      <c r="A17" s="62">
        <v>44774</v>
      </c>
      <c r="B17" s="55" t="s">
        <v>10</v>
      </c>
      <c r="C17" s="63" t="s">
        <v>19</v>
      </c>
      <c r="D17" s="64" t="s">
        <v>20</v>
      </c>
      <c r="E17" s="64">
        <v>1</v>
      </c>
      <c r="F17" s="64">
        <v>5800</v>
      </c>
      <c r="G17" s="59">
        <f t="shared" si="0"/>
        <v>5800</v>
      </c>
      <c r="H17" s="23"/>
    </row>
    <row r="18" spans="1:8" ht="15" customHeight="1" x14ac:dyDescent="0.25">
      <c r="A18" s="62">
        <v>44774</v>
      </c>
      <c r="B18" s="55" t="s">
        <v>10</v>
      </c>
      <c r="C18" s="63" t="s">
        <v>21</v>
      </c>
      <c r="D18" s="64" t="s">
        <v>18</v>
      </c>
      <c r="E18" s="64">
        <v>1.1000000000000001</v>
      </c>
      <c r="F18" s="64">
        <v>802</v>
      </c>
      <c r="G18" s="59">
        <f t="shared" si="0"/>
        <v>882.2</v>
      </c>
      <c r="H18" s="23"/>
    </row>
    <row r="19" spans="1:8" ht="15" customHeight="1" x14ac:dyDescent="0.25">
      <c r="A19" s="62">
        <v>44774</v>
      </c>
      <c r="B19" s="55" t="s">
        <v>10</v>
      </c>
      <c r="C19" s="63" t="s">
        <v>22</v>
      </c>
      <c r="D19" s="64" t="s">
        <v>20</v>
      </c>
      <c r="E19" s="64">
        <v>1</v>
      </c>
      <c r="F19" s="64">
        <v>804</v>
      </c>
      <c r="G19" s="59">
        <f t="shared" si="0"/>
        <v>804</v>
      </c>
      <c r="H19" s="23"/>
    </row>
    <row r="20" spans="1:8" ht="15" customHeight="1" x14ac:dyDescent="0.25">
      <c r="A20" s="62">
        <v>44835</v>
      </c>
      <c r="B20" s="55" t="s">
        <v>10</v>
      </c>
      <c r="C20" s="63" t="s">
        <v>23</v>
      </c>
      <c r="D20" s="64" t="s">
        <v>20</v>
      </c>
      <c r="E20" s="64">
        <v>3</v>
      </c>
      <c r="F20" s="64">
        <v>59</v>
      </c>
      <c r="G20" s="59">
        <f t="shared" si="0"/>
        <v>177</v>
      </c>
      <c r="H20" s="23"/>
    </row>
    <row r="21" spans="1:8" ht="15" customHeight="1" x14ac:dyDescent="0.25">
      <c r="A21" s="62">
        <v>44866</v>
      </c>
      <c r="B21" s="55" t="s">
        <v>10</v>
      </c>
      <c r="C21" s="63" t="s">
        <v>24</v>
      </c>
      <c r="D21" s="64" t="s">
        <v>20</v>
      </c>
      <c r="E21" s="64">
        <v>2</v>
      </c>
      <c r="F21" s="64">
        <v>59</v>
      </c>
      <c r="G21" s="59">
        <f t="shared" si="0"/>
        <v>118</v>
      </c>
      <c r="H21" s="23"/>
    </row>
    <row r="22" spans="1:8" ht="15" customHeight="1" x14ac:dyDescent="0.25">
      <c r="A22" s="62">
        <v>44866</v>
      </c>
      <c r="B22" s="55" t="s">
        <v>10</v>
      </c>
      <c r="C22" s="65" t="s">
        <v>25</v>
      </c>
      <c r="D22" s="64" t="s">
        <v>20</v>
      </c>
      <c r="E22" s="64">
        <v>1</v>
      </c>
      <c r="F22" s="64">
        <v>322</v>
      </c>
      <c r="G22" s="59">
        <f t="shared" si="0"/>
        <v>322</v>
      </c>
      <c r="H22" s="23"/>
    </row>
    <row r="23" spans="1:8" ht="15" customHeight="1" x14ac:dyDescent="0.25">
      <c r="A23" s="62">
        <v>44866</v>
      </c>
      <c r="B23" s="55" t="s">
        <v>10</v>
      </c>
      <c r="C23" s="63" t="s">
        <v>26</v>
      </c>
      <c r="D23" s="64" t="s">
        <v>20</v>
      </c>
      <c r="E23" s="64">
        <v>1</v>
      </c>
      <c r="F23" s="64">
        <v>249</v>
      </c>
      <c r="G23" s="59">
        <f t="shared" si="0"/>
        <v>249</v>
      </c>
      <c r="H23" s="23"/>
    </row>
    <row r="24" spans="1:8" ht="31.5" customHeight="1" x14ac:dyDescent="0.25">
      <c r="A24" s="62">
        <v>44916</v>
      </c>
      <c r="B24" s="55" t="s">
        <v>10</v>
      </c>
      <c r="C24" s="63" t="s">
        <v>27</v>
      </c>
      <c r="D24" s="64" t="s">
        <v>28</v>
      </c>
      <c r="E24" s="64">
        <v>0.35</v>
      </c>
      <c r="F24" s="64">
        <v>1900</v>
      </c>
      <c r="G24" s="59">
        <f t="shared" si="0"/>
        <v>665</v>
      </c>
      <c r="H24" s="23"/>
    </row>
    <row r="25" spans="1:8" ht="15" customHeight="1" thickBot="1" x14ac:dyDescent="0.3">
      <c r="A25" s="66">
        <v>44896</v>
      </c>
      <c r="B25" s="67" t="s">
        <v>10</v>
      </c>
      <c r="C25" s="68" t="s">
        <v>29</v>
      </c>
      <c r="D25" s="69" t="s">
        <v>20</v>
      </c>
      <c r="E25" s="69">
        <v>1</v>
      </c>
      <c r="F25" s="69">
        <v>804</v>
      </c>
      <c r="G25" s="70">
        <f t="shared" si="0"/>
        <v>804</v>
      </c>
      <c r="H25" s="23"/>
    </row>
    <row r="26" spans="1:8" ht="15" customHeight="1" x14ac:dyDescent="0.25">
      <c r="A26" s="49">
        <v>44593</v>
      </c>
      <c r="B26" s="44" t="s">
        <v>31</v>
      </c>
      <c r="C26" s="27" t="s">
        <v>32</v>
      </c>
      <c r="D26" s="28" t="s">
        <v>20</v>
      </c>
      <c r="E26" s="29">
        <v>2</v>
      </c>
      <c r="F26" s="29">
        <v>48</v>
      </c>
      <c r="G26" s="45">
        <f>E26*F26</f>
        <v>96</v>
      </c>
      <c r="H26" s="23"/>
    </row>
    <row r="27" spans="1:8" ht="15" customHeight="1" x14ac:dyDescent="0.25">
      <c r="A27" s="71">
        <v>44621</v>
      </c>
      <c r="B27" s="26" t="s">
        <v>31</v>
      </c>
      <c r="C27" s="31" t="s">
        <v>33</v>
      </c>
      <c r="D27" s="32" t="s">
        <v>34</v>
      </c>
      <c r="E27" s="33" t="s">
        <v>35</v>
      </c>
      <c r="F27" s="33" t="s">
        <v>16</v>
      </c>
      <c r="G27" s="43">
        <v>2970</v>
      </c>
      <c r="H27" s="23"/>
    </row>
    <row r="28" spans="1:8" ht="15" customHeight="1" x14ac:dyDescent="0.25">
      <c r="A28" s="71">
        <v>44621</v>
      </c>
      <c r="B28" s="26" t="s">
        <v>31</v>
      </c>
      <c r="C28" s="31" t="s">
        <v>36</v>
      </c>
      <c r="D28" s="32" t="s">
        <v>12</v>
      </c>
      <c r="E28" s="33" t="s">
        <v>37</v>
      </c>
      <c r="F28" s="33" t="s">
        <v>38</v>
      </c>
      <c r="G28" s="46">
        <f>E28*F28</f>
        <v>540</v>
      </c>
      <c r="H28" s="23"/>
    </row>
    <row r="29" spans="1:8" ht="15" customHeight="1" x14ac:dyDescent="0.25">
      <c r="A29" s="62">
        <v>44652</v>
      </c>
      <c r="B29" s="26" t="s">
        <v>31</v>
      </c>
      <c r="C29" s="35" t="s">
        <v>39</v>
      </c>
      <c r="D29" s="36" t="s">
        <v>40</v>
      </c>
      <c r="E29" s="36">
        <v>6</v>
      </c>
      <c r="F29" s="36">
        <v>1999</v>
      </c>
      <c r="G29" s="43">
        <f t="shared" ref="G29:G50" si="1">E29*F29</f>
        <v>11994</v>
      </c>
      <c r="H29" s="23"/>
    </row>
    <row r="30" spans="1:8" ht="15" customHeight="1" x14ac:dyDescent="0.25">
      <c r="A30" s="62">
        <v>44652</v>
      </c>
      <c r="B30" s="26" t="s">
        <v>31</v>
      </c>
      <c r="C30" s="35" t="s">
        <v>41</v>
      </c>
      <c r="D30" s="36" t="s">
        <v>40</v>
      </c>
      <c r="E30" s="30">
        <v>1.2</v>
      </c>
      <c r="F30" s="30">
        <v>1704</v>
      </c>
      <c r="G30" s="43">
        <f t="shared" si="1"/>
        <v>2044.8</v>
      </c>
      <c r="H30" s="23"/>
    </row>
    <row r="31" spans="1:8" ht="15" customHeight="1" x14ac:dyDescent="0.25">
      <c r="A31" s="62">
        <v>44652</v>
      </c>
      <c r="B31" s="26" t="s">
        <v>31</v>
      </c>
      <c r="C31" s="37" t="s">
        <v>42</v>
      </c>
      <c r="D31" s="30" t="s">
        <v>18</v>
      </c>
      <c r="E31" s="30">
        <v>19.399999999999999</v>
      </c>
      <c r="F31" s="30">
        <v>175</v>
      </c>
      <c r="G31" s="43">
        <f t="shared" si="1"/>
        <v>3394.9999999999995</v>
      </c>
      <c r="H31" s="23"/>
    </row>
    <row r="32" spans="1:8" ht="15" customHeight="1" x14ac:dyDescent="0.25">
      <c r="A32" s="62">
        <v>44652</v>
      </c>
      <c r="B32" s="26" t="s">
        <v>31</v>
      </c>
      <c r="C32" s="26"/>
      <c r="D32" s="30"/>
      <c r="E32" s="30"/>
      <c r="F32" s="30"/>
      <c r="G32" s="43">
        <f t="shared" si="1"/>
        <v>0</v>
      </c>
      <c r="H32" s="23"/>
    </row>
    <row r="33" spans="1:8" ht="15" customHeight="1" x14ac:dyDescent="0.25">
      <c r="A33" s="62">
        <v>44652</v>
      </c>
      <c r="B33" s="26" t="s">
        <v>31</v>
      </c>
      <c r="C33" s="37" t="s">
        <v>43</v>
      </c>
      <c r="D33" s="33" t="s">
        <v>14</v>
      </c>
      <c r="E33" s="33" t="s">
        <v>35</v>
      </c>
      <c r="F33" s="33" t="s">
        <v>16</v>
      </c>
      <c r="G33" s="46" t="s">
        <v>44</v>
      </c>
      <c r="H33" s="23"/>
    </row>
    <row r="34" spans="1:8" ht="15" customHeight="1" x14ac:dyDescent="0.25">
      <c r="A34" s="62">
        <v>44652</v>
      </c>
      <c r="B34" s="26" t="s">
        <v>31</v>
      </c>
      <c r="C34" s="38" t="s">
        <v>45</v>
      </c>
      <c r="D34" s="30" t="s">
        <v>12</v>
      </c>
      <c r="E34" s="30">
        <v>1</v>
      </c>
      <c r="F34" s="30">
        <v>540</v>
      </c>
      <c r="G34" s="43">
        <f t="shared" si="1"/>
        <v>540</v>
      </c>
      <c r="H34" s="23"/>
    </row>
    <row r="35" spans="1:8" ht="15" customHeight="1" x14ac:dyDescent="0.25">
      <c r="A35" s="34">
        <v>44652</v>
      </c>
      <c r="B35" s="26" t="s">
        <v>31</v>
      </c>
      <c r="C35" s="37" t="s">
        <v>46</v>
      </c>
      <c r="D35" s="33" t="s">
        <v>14</v>
      </c>
      <c r="E35" s="33" t="s">
        <v>47</v>
      </c>
      <c r="F35" s="33" t="s">
        <v>16</v>
      </c>
      <c r="G35" s="43">
        <v>1752</v>
      </c>
      <c r="H35" s="23"/>
    </row>
    <row r="36" spans="1:8" ht="15" customHeight="1" x14ac:dyDescent="0.25">
      <c r="A36" s="39">
        <v>43952</v>
      </c>
      <c r="B36" s="26" t="s">
        <v>31</v>
      </c>
      <c r="C36" s="40" t="s">
        <v>48</v>
      </c>
      <c r="D36" s="33" t="s">
        <v>49</v>
      </c>
      <c r="E36" s="41" t="s">
        <v>50</v>
      </c>
      <c r="F36" s="41" t="s">
        <v>51</v>
      </c>
      <c r="G36" s="43">
        <v>1680</v>
      </c>
      <c r="H36" s="23"/>
    </row>
    <row r="37" spans="1:8" ht="15" customHeight="1" x14ac:dyDescent="0.25">
      <c r="A37" s="39">
        <v>43952</v>
      </c>
      <c r="B37" s="26" t="s">
        <v>31</v>
      </c>
      <c r="C37" s="26" t="s">
        <v>52</v>
      </c>
      <c r="D37" s="30" t="s">
        <v>20</v>
      </c>
      <c r="E37" s="33" t="s">
        <v>53</v>
      </c>
      <c r="F37" s="33" t="s">
        <v>54</v>
      </c>
      <c r="G37" s="43">
        <f t="shared" si="1"/>
        <v>1288</v>
      </c>
      <c r="H37" s="23"/>
    </row>
    <row r="38" spans="1:8" ht="15" customHeight="1" x14ac:dyDescent="0.25">
      <c r="A38" s="39">
        <v>43952</v>
      </c>
      <c r="B38" s="26" t="s">
        <v>31</v>
      </c>
      <c r="C38" s="26" t="s">
        <v>17</v>
      </c>
      <c r="D38" s="30" t="s">
        <v>18</v>
      </c>
      <c r="E38" s="33" t="s">
        <v>55</v>
      </c>
      <c r="F38" s="33" t="s">
        <v>56</v>
      </c>
      <c r="G38" s="43">
        <f t="shared" si="1"/>
        <v>1560</v>
      </c>
      <c r="H38" s="23"/>
    </row>
    <row r="39" spans="1:8" ht="15" customHeight="1" x14ac:dyDescent="0.25">
      <c r="A39" s="39">
        <v>43952</v>
      </c>
      <c r="B39" s="26" t="s">
        <v>31</v>
      </c>
      <c r="C39" s="26" t="s">
        <v>57</v>
      </c>
      <c r="D39" s="30" t="s">
        <v>20</v>
      </c>
      <c r="E39" s="33" t="s">
        <v>37</v>
      </c>
      <c r="F39" s="33" t="s">
        <v>58</v>
      </c>
      <c r="G39" s="42">
        <f t="shared" si="1"/>
        <v>59</v>
      </c>
      <c r="H39" s="23"/>
    </row>
    <row r="40" spans="1:8" ht="15" customHeight="1" x14ac:dyDescent="0.25">
      <c r="A40" s="39">
        <v>44013</v>
      </c>
      <c r="B40" s="26" t="s">
        <v>31</v>
      </c>
      <c r="C40" s="26" t="s">
        <v>17</v>
      </c>
      <c r="D40" s="30" t="s">
        <v>18</v>
      </c>
      <c r="E40" s="33" t="s">
        <v>55</v>
      </c>
      <c r="F40" s="33" t="s">
        <v>56</v>
      </c>
      <c r="G40" s="43">
        <f t="shared" si="1"/>
        <v>1560</v>
      </c>
      <c r="H40" s="23"/>
    </row>
    <row r="41" spans="1:8" ht="15" customHeight="1" x14ac:dyDescent="0.25">
      <c r="A41" s="39">
        <v>44013</v>
      </c>
      <c r="B41" s="26" t="s">
        <v>31</v>
      </c>
      <c r="C41" s="26" t="s">
        <v>59</v>
      </c>
      <c r="D41" s="30" t="s">
        <v>20</v>
      </c>
      <c r="E41" s="33" t="s">
        <v>60</v>
      </c>
      <c r="F41" s="33" t="s">
        <v>61</v>
      </c>
      <c r="G41" s="43">
        <f t="shared" si="1"/>
        <v>11600</v>
      </c>
      <c r="H41" s="23"/>
    </row>
    <row r="42" spans="1:8" ht="15" customHeight="1" x14ac:dyDescent="0.25">
      <c r="A42" s="39">
        <v>44774</v>
      </c>
      <c r="B42" s="26" t="s">
        <v>31</v>
      </c>
      <c r="C42" s="26" t="s">
        <v>62</v>
      </c>
      <c r="D42" s="30" t="s">
        <v>20</v>
      </c>
      <c r="E42" s="33" t="s">
        <v>63</v>
      </c>
      <c r="F42" s="33" t="s">
        <v>64</v>
      </c>
      <c r="G42" s="43">
        <f t="shared" si="1"/>
        <v>2850</v>
      </c>
      <c r="H42" s="23"/>
    </row>
    <row r="43" spans="1:8" ht="15" customHeight="1" x14ac:dyDescent="0.25">
      <c r="A43" s="39">
        <v>44835</v>
      </c>
      <c r="B43" s="26" t="s">
        <v>31</v>
      </c>
      <c r="C43" s="26" t="s">
        <v>65</v>
      </c>
      <c r="D43" s="30" t="s">
        <v>20</v>
      </c>
      <c r="E43" s="33" t="s">
        <v>37</v>
      </c>
      <c r="F43" s="33" t="s">
        <v>66</v>
      </c>
      <c r="G43" s="43">
        <f t="shared" si="1"/>
        <v>260</v>
      </c>
      <c r="H43" s="23"/>
    </row>
    <row r="44" spans="1:8" ht="15" customHeight="1" x14ac:dyDescent="0.25">
      <c r="A44" s="39">
        <v>44835</v>
      </c>
      <c r="B44" s="26" t="s">
        <v>31</v>
      </c>
      <c r="C44" s="26" t="s">
        <v>67</v>
      </c>
      <c r="D44" s="30" t="s">
        <v>20</v>
      </c>
      <c r="E44" s="33" t="s">
        <v>63</v>
      </c>
      <c r="F44" s="33" t="s">
        <v>58</v>
      </c>
      <c r="G44" s="43">
        <f t="shared" si="1"/>
        <v>177</v>
      </c>
      <c r="H44" s="23"/>
    </row>
    <row r="45" spans="1:8" ht="15" customHeight="1" x14ac:dyDescent="0.25">
      <c r="A45" s="39">
        <v>44835</v>
      </c>
      <c r="B45" s="26" t="s">
        <v>31</v>
      </c>
      <c r="C45" s="37" t="s">
        <v>68</v>
      </c>
      <c r="D45" s="30" t="s">
        <v>20</v>
      </c>
      <c r="E45" s="33" t="s">
        <v>69</v>
      </c>
      <c r="F45" s="33" t="s">
        <v>54</v>
      </c>
      <c r="G45" s="43">
        <f t="shared" si="1"/>
        <v>12236</v>
      </c>
      <c r="H45" s="23"/>
    </row>
    <row r="46" spans="1:8" ht="15" customHeight="1" x14ac:dyDescent="0.25">
      <c r="A46" s="39">
        <v>44835</v>
      </c>
      <c r="B46" s="26" t="s">
        <v>31</v>
      </c>
      <c r="C46" s="26" t="s">
        <v>70</v>
      </c>
      <c r="D46" s="30" t="s">
        <v>40</v>
      </c>
      <c r="E46" s="33" t="s">
        <v>71</v>
      </c>
      <c r="F46" s="33" t="s">
        <v>72</v>
      </c>
      <c r="G46" s="43">
        <f t="shared" si="1"/>
        <v>1705</v>
      </c>
      <c r="H46" s="23"/>
    </row>
    <row r="47" spans="1:8" ht="15" customHeight="1" x14ac:dyDescent="0.25">
      <c r="A47" s="39">
        <v>44835</v>
      </c>
      <c r="B47" s="26" t="s">
        <v>31</v>
      </c>
      <c r="C47" s="26" t="s">
        <v>73</v>
      </c>
      <c r="D47" s="30" t="s">
        <v>20</v>
      </c>
      <c r="E47" s="33" t="s">
        <v>37</v>
      </c>
      <c r="F47" s="33" t="s">
        <v>66</v>
      </c>
      <c r="G47" s="43">
        <f t="shared" si="1"/>
        <v>260</v>
      </c>
      <c r="H47" s="23"/>
    </row>
    <row r="48" spans="1:8" ht="15" customHeight="1" x14ac:dyDescent="0.25">
      <c r="A48" s="39">
        <v>44866</v>
      </c>
      <c r="B48" s="26" t="s">
        <v>31</v>
      </c>
      <c r="C48" s="26" t="s">
        <v>74</v>
      </c>
      <c r="D48" s="30" t="s">
        <v>20</v>
      </c>
      <c r="E48" s="33" t="s">
        <v>37</v>
      </c>
      <c r="F48" s="33" t="s">
        <v>66</v>
      </c>
      <c r="G48" s="43">
        <f t="shared" si="1"/>
        <v>260</v>
      </c>
      <c r="H48" s="23"/>
    </row>
    <row r="49" spans="1:8" ht="15" customHeight="1" x14ac:dyDescent="0.25">
      <c r="A49" s="39">
        <v>44866</v>
      </c>
      <c r="B49" s="26" t="s">
        <v>31</v>
      </c>
      <c r="C49" s="26" t="s">
        <v>75</v>
      </c>
      <c r="D49" s="30" t="s">
        <v>20</v>
      </c>
      <c r="E49" s="33" t="s">
        <v>37</v>
      </c>
      <c r="F49" s="33" t="s">
        <v>58</v>
      </c>
      <c r="G49" s="43">
        <f t="shared" si="1"/>
        <v>59</v>
      </c>
      <c r="H49" s="23"/>
    </row>
    <row r="50" spans="1:8" ht="15" customHeight="1" thickBot="1" x14ac:dyDescent="0.3">
      <c r="A50" s="72">
        <v>44916</v>
      </c>
      <c r="B50" s="47" t="s">
        <v>31</v>
      </c>
      <c r="C50" s="73" t="s">
        <v>27</v>
      </c>
      <c r="D50" s="74" t="s">
        <v>28</v>
      </c>
      <c r="E50" s="75" t="s">
        <v>76</v>
      </c>
      <c r="F50" s="75" t="s">
        <v>77</v>
      </c>
      <c r="G50" s="48">
        <f t="shared" si="1"/>
        <v>665</v>
      </c>
      <c r="H50" s="23"/>
    </row>
    <row r="51" spans="1:8" ht="15" customHeight="1" x14ac:dyDescent="0.25">
      <c r="A51" s="76">
        <v>44593</v>
      </c>
      <c r="B51" s="50" t="s">
        <v>78</v>
      </c>
      <c r="C51" s="77" t="s">
        <v>79</v>
      </c>
      <c r="D51" s="78" t="s">
        <v>20</v>
      </c>
      <c r="E51" s="78">
        <v>1</v>
      </c>
      <c r="F51" s="78">
        <v>48</v>
      </c>
      <c r="G51" s="53">
        <v>48</v>
      </c>
      <c r="H51" s="23"/>
    </row>
    <row r="52" spans="1:8" ht="15" customHeight="1" x14ac:dyDescent="0.25">
      <c r="A52" s="62">
        <v>44682</v>
      </c>
      <c r="B52" s="55" t="s">
        <v>78</v>
      </c>
      <c r="C52" s="63" t="s">
        <v>80</v>
      </c>
      <c r="D52" s="64" t="s">
        <v>40</v>
      </c>
      <c r="E52" s="64">
        <v>0.9</v>
      </c>
      <c r="F52" s="64">
        <v>2003</v>
      </c>
      <c r="G52" s="59">
        <v>1802.7</v>
      </c>
      <c r="H52" s="23"/>
    </row>
    <row r="53" spans="1:8" ht="15" customHeight="1" x14ac:dyDescent="0.25">
      <c r="A53" s="62">
        <v>44682</v>
      </c>
      <c r="B53" s="55" t="s">
        <v>78</v>
      </c>
      <c r="C53" s="63" t="s">
        <v>17</v>
      </c>
      <c r="D53" s="64" t="s">
        <v>18</v>
      </c>
      <c r="E53" s="64">
        <v>400</v>
      </c>
      <c r="F53" s="64">
        <v>1.95</v>
      </c>
      <c r="G53" s="59">
        <v>780</v>
      </c>
      <c r="H53" s="23"/>
    </row>
    <row r="54" spans="1:8" ht="15" customHeight="1" x14ac:dyDescent="0.25">
      <c r="A54" s="62">
        <v>44713</v>
      </c>
      <c r="B54" s="55" t="s">
        <v>78</v>
      </c>
      <c r="C54" s="63" t="s">
        <v>81</v>
      </c>
      <c r="D54" s="64" t="s">
        <v>20</v>
      </c>
      <c r="E54" s="64">
        <v>11</v>
      </c>
      <c r="F54" s="64">
        <v>59</v>
      </c>
      <c r="G54" s="59">
        <v>649</v>
      </c>
      <c r="H54" s="23"/>
    </row>
    <row r="55" spans="1:8" ht="15" customHeight="1" x14ac:dyDescent="0.25">
      <c r="A55" s="62">
        <v>44713</v>
      </c>
      <c r="B55" s="55" t="s">
        <v>78</v>
      </c>
      <c r="C55" s="63" t="s">
        <v>82</v>
      </c>
      <c r="D55" s="64" t="s">
        <v>20</v>
      </c>
      <c r="E55" s="64">
        <v>1</v>
      </c>
      <c r="F55" s="64">
        <v>5800</v>
      </c>
      <c r="G55" s="59">
        <v>5800</v>
      </c>
      <c r="H55" s="23"/>
    </row>
    <row r="56" spans="1:8" ht="15" customHeight="1" x14ac:dyDescent="0.25">
      <c r="A56" s="62">
        <v>44713</v>
      </c>
      <c r="B56" s="55" t="s">
        <v>78</v>
      </c>
      <c r="C56" s="63" t="s">
        <v>83</v>
      </c>
      <c r="D56" s="64" t="s">
        <v>40</v>
      </c>
      <c r="E56" s="64">
        <v>1</v>
      </c>
      <c r="F56" s="64">
        <v>1157</v>
      </c>
      <c r="G56" s="59">
        <v>1157</v>
      </c>
      <c r="H56" s="23"/>
    </row>
    <row r="57" spans="1:8" ht="15" customHeight="1" x14ac:dyDescent="0.25">
      <c r="A57" s="62">
        <v>44713</v>
      </c>
      <c r="B57" s="55" t="s">
        <v>78</v>
      </c>
      <c r="C57" s="63" t="s">
        <v>84</v>
      </c>
      <c r="D57" s="64" t="s">
        <v>85</v>
      </c>
      <c r="E57" s="64" t="s">
        <v>86</v>
      </c>
      <c r="F57" s="64" t="s">
        <v>87</v>
      </c>
      <c r="G57" s="59">
        <v>5950</v>
      </c>
      <c r="H57" s="23"/>
    </row>
    <row r="58" spans="1:8" ht="15" customHeight="1" x14ac:dyDescent="0.25">
      <c r="A58" s="62">
        <v>44743</v>
      </c>
      <c r="B58" s="55" t="s">
        <v>78</v>
      </c>
      <c r="C58" s="63" t="s">
        <v>17</v>
      </c>
      <c r="D58" s="64" t="s">
        <v>18</v>
      </c>
      <c r="E58" s="64">
        <v>400</v>
      </c>
      <c r="F58" s="64">
        <v>1.95</v>
      </c>
      <c r="G58" s="59">
        <v>780</v>
      </c>
      <c r="H58" s="23"/>
    </row>
    <row r="59" spans="1:8" ht="15" customHeight="1" x14ac:dyDescent="0.25">
      <c r="A59" s="62">
        <v>44916</v>
      </c>
      <c r="B59" s="55" t="s">
        <v>78</v>
      </c>
      <c r="C59" s="63" t="s">
        <v>27</v>
      </c>
      <c r="D59" s="64" t="s">
        <v>28</v>
      </c>
      <c r="E59" s="64">
        <v>0.35</v>
      </c>
      <c r="F59" s="64">
        <v>1900</v>
      </c>
      <c r="G59" s="59">
        <v>665</v>
      </c>
      <c r="H59" s="23"/>
    </row>
    <row r="60" spans="1:8" x14ac:dyDescent="0.25">
      <c r="A60" s="19"/>
      <c r="B60" s="24"/>
      <c r="C60" s="16"/>
      <c r="D60" s="25"/>
      <c r="E60" s="25"/>
      <c r="F60" s="25"/>
      <c r="G60" s="18">
        <f t="shared" ref="G60" si="2">E60*F60</f>
        <v>0</v>
      </c>
    </row>
    <row r="61" spans="1:8" x14ac:dyDescent="0.25">
      <c r="A61" s="19"/>
      <c r="B61" s="16"/>
      <c r="C61" s="16"/>
      <c r="D61" s="16"/>
      <c r="E61" s="88" t="s">
        <v>30</v>
      </c>
      <c r="F61" s="88"/>
      <c r="G61" s="89">
        <f>SUM(G13:G60)</f>
        <v>93828.7</v>
      </c>
    </row>
    <row r="62" spans="1:8" ht="15.75" thickBot="1" x14ac:dyDescent="0.3">
      <c r="A62" s="20"/>
      <c r="B62" s="21"/>
      <c r="C62" s="21"/>
      <c r="D62" s="21"/>
      <c r="E62" s="21"/>
      <c r="F62" s="21"/>
      <c r="G62" s="22"/>
    </row>
  </sheetData>
  <mergeCells count="6">
    <mergeCell ref="E61:F61"/>
    <mergeCell ref="A2:G2"/>
    <mergeCell ref="A4:G4"/>
    <mergeCell ref="A6:G6"/>
    <mergeCell ref="A11:G11"/>
    <mergeCell ref="G8:G10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2023-01-16T08:11:23Z</cp:lastPrinted>
  <dcterms:created xsi:type="dcterms:W3CDTF">2021-02-08T18:36:49Z</dcterms:created>
  <dcterms:modified xsi:type="dcterms:W3CDTF">2023-03-29T05:26:39Z</dcterms:modified>
</cp:coreProperties>
</file>