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G53" i="1" l="1"/>
  <c r="G54" i="1"/>
  <c r="G55" i="1"/>
  <c r="G57" i="1"/>
  <c r="G58" i="1"/>
  <c r="G59" i="1"/>
  <c r="G60" i="1"/>
  <c r="G61" i="1"/>
  <c r="G62" i="1"/>
  <c r="G64" i="1"/>
  <c r="G65" i="1"/>
  <c r="G66" i="1"/>
  <c r="G67" i="1"/>
  <c r="G68" i="1"/>
  <c r="G69" i="1"/>
  <c r="G44" i="1" l="1"/>
  <c r="G45" i="1"/>
  <c r="G46" i="1"/>
  <c r="G47" i="1"/>
  <c r="G48" i="1"/>
  <c r="G49" i="1"/>
  <c r="G50" i="1"/>
  <c r="G51" i="1"/>
  <c r="G52" i="1"/>
  <c r="G36" i="1" l="1"/>
  <c r="G37" i="1"/>
  <c r="G38" i="1"/>
  <c r="G39" i="1"/>
  <c r="G40" i="1"/>
  <c r="G41" i="1"/>
  <c r="G42" i="1"/>
  <c r="G43" i="1"/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4" i="1"/>
  <c r="G31" i="1" l="1"/>
  <c r="G32" i="1"/>
  <c r="G33" i="1"/>
  <c r="G34" i="1"/>
  <c r="G35" i="1" l="1"/>
</calcChain>
</file>

<file path=xl/sharedStrings.xml><?xml version="1.0" encoding="utf-8"?>
<sst xmlns="http://schemas.openxmlformats.org/spreadsheetml/2006/main" count="185" uniqueCount="77">
  <si>
    <t xml:space="preserve">ООО "УК ПРОФСЕРВИС"                                                                                                                                                                             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</si>
  <si>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</si>
  <si>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</si>
  <si>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</si>
  <si>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</si>
  <si>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</si>
  <si>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</si>
  <si>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</si>
  <si>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израсходовано</t>
  </si>
  <si>
    <t>выполненные работы 2022 год</t>
  </si>
  <si>
    <t xml:space="preserve">Очистка придомовой территории от снега и наледи экскаватором-погрузчиком </t>
  </si>
  <si>
    <t>час</t>
  </si>
  <si>
    <t>Очистка кровли от снега и наледи автовышкой</t>
  </si>
  <si>
    <t>Смена кранов ц.о ф15,20, подвал</t>
  </si>
  <si>
    <t>шт</t>
  </si>
  <si>
    <t>Смена кранов ц.о ф25, подвал</t>
  </si>
  <si>
    <t>Смена крана хвс, ф32 - подвал</t>
  </si>
  <si>
    <t>Установка канализ.заглушки ревизии ППф110-подвал</t>
  </si>
  <si>
    <t>Промывка канализационных выпусков автоспецтехникой (основание - договор), п.1,2,3</t>
  </si>
  <si>
    <t>м.п</t>
  </si>
  <si>
    <t>Смена крана хвс ф15, кв.38, м/з</t>
  </si>
  <si>
    <t>Смена труб ц.о РРф25, кв.38</t>
  </si>
  <si>
    <t>Прочистка канализационного выпуска с МКД , п.1 (13.04.2022)</t>
  </si>
  <si>
    <t>Смена эл.лампы под.4, эт.1</t>
  </si>
  <si>
    <t>Установка эл.патрона под.6</t>
  </si>
  <si>
    <t>Смена эл.лампы под.6</t>
  </si>
  <si>
    <t>Уборка прилегающей территории контейнерной площадки, погрузка мусора в ручную</t>
  </si>
  <si>
    <t>Смена труб хвс РРф32, кв.5-9</t>
  </si>
  <si>
    <t>Смена труб хвс РРф20, кв.5-9</t>
  </si>
  <si>
    <t>Смена вентилей хвс РРф15, кв.5-9</t>
  </si>
  <si>
    <t>Смена труб гвс РРф32, подвал</t>
  </si>
  <si>
    <t>Смена труб хвс РРф32, кв.1,13,17 м/з</t>
  </si>
  <si>
    <t>Смена вентилей хвс РРф15, кв.1,13,17 м/з</t>
  </si>
  <si>
    <t>Смена труб гвс РРф32, кв.1,5,9,13,17 м/з</t>
  </si>
  <si>
    <t>Смена труб гвс РРф25, кв.1,5,9,13,17 м/з</t>
  </si>
  <si>
    <t>Смена вентилей гвс РРф15,  м/з</t>
  </si>
  <si>
    <t>Уборка, выравнивание прилегающей территории контейнерной площадки экскаватором-погрузчиком</t>
  </si>
  <si>
    <t>м.кв</t>
  </si>
  <si>
    <t>Ремонт покрытия козырька линокромом, п.1</t>
  </si>
  <si>
    <t>Обработка покрытия козырька битумной мастикой, п.1</t>
  </si>
  <si>
    <t>Восстановление примыкания козырька из пескобетона, п.1</t>
  </si>
  <si>
    <t>Устранение засора наружнего канал.выпуска, под.1</t>
  </si>
  <si>
    <t>Установка светильника "РАУНД", под.4</t>
  </si>
  <si>
    <t>Смена эл.лампы под козырьком под.4</t>
  </si>
  <si>
    <t>Смена труб хвс РРф32, кв.9,12</t>
  </si>
  <si>
    <t>Смена кранов ц.о ф20 в подвале</t>
  </si>
  <si>
    <t>Смена труб ц.о РРф25, подвал</t>
  </si>
  <si>
    <t>Первомайская  93</t>
  </si>
  <si>
    <t>Окос территории подрядной организацией</t>
  </si>
  <si>
    <t xml:space="preserve">Смена труб хвс РРф25 в подвале под.6 </t>
  </si>
  <si>
    <t xml:space="preserve">Смена кранов хвс ф20 в подвале под.6 </t>
  </si>
  <si>
    <t>Смена крана хвс ф15, кв.41</t>
  </si>
  <si>
    <t>Смена кранов ц.о ф20, подвал - кв.48</t>
  </si>
  <si>
    <t>Смена труб ц.о РРф25, кв.48,51,54,57,60</t>
  </si>
  <si>
    <t>Уборка подвала, под.4. Погрузка мусора в ручную на трактор</t>
  </si>
  <si>
    <t>т</t>
  </si>
  <si>
    <t>Вывоз мусора трактором на полигон</t>
  </si>
  <si>
    <t>рейс/м.куб</t>
  </si>
  <si>
    <t>1/0,5</t>
  </si>
  <si>
    <t>1500/210</t>
  </si>
  <si>
    <t>1605</t>
  </si>
  <si>
    <t>Смена канализ.труб ППф110, кв.47-48</t>
  </si>
  <si>
    <t>Смена труб ц.о РРф25, кв.47,50,53,56</t>
  </si>
  <si>
    <t>Смена труб ц.о РРф20, кв.47,50,53,56</t>
  </si>
  <si>
    <t>Установка кранов ф25 перед батареей в кв.50</t>
  </si>
  <si>
    <t>Смена эл.лампочек в подвале под.4 (спуск-центр.проход)</t>
  </si>
  <si>
    <t>Погрузка веток в ручную на трактор</t>
  </si>
  <si>
    <t>Вывоз веток трактором на полигон</t>
  </si>
  <si>
    <t>1/13</t>
  </si>
  <si>
    <t>Смена канализ.труб ППф110, подвал-под.2</t>
  </si>
  <si>
    <t>Смена остекления с автовышки, под.4 - эт.5</t>
  </si>
  <si>
    <t>Смена кранов и сбросов ф20 на стояке ц.о в подвале кв.78</t>
  </si>
  <si>
    <t>Ремонт мягкой кровли кв.74 битумной мастикой</t>
  </si>
  <si>
    <t>Работа автвышки с рабочими</t>
  </si>
  <si>
    <t>ед</t>
  </si>
  <si>
    <t>гидрав.испыт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</si>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</sst>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6" fillId="0" borderId="1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3" xfId="0" applyFill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7" fillId="0" borderId="14" xfId="0" applyFont="1" applyBorder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/>
    </xf>
    <xf numFmtId="14" fontId="0" fillId="0" borderId="15" xfId="0" applyNumberFormat="1" applyBorder="1" applyAlignment="1">
      <alignment horizontal="center" vertical="center"/>
    </xf>
    <xf numFmtId="14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2" borderId="21" xfId="0" applyFill="1" applyBorder="1" applyAlignment="1">
      <alignment horizontal="left" wrapText="1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topLeftCell="A2" workbookViewId="0">
      <selection activeCell="A5" sqref="A5:G5"/>
    </sheetView>
  </sheetViews>
  <sheetFormatPr defaultRowHeight="15" x14ac:dyDescent="0.25"/>
  <cols>
    <col min="1" max="1" width="11.28515625" customWidth="1"/>
    <col min="2" max="2" width="18" customWidth="1"/>
    <col min="3" max="3" width="54" customWidth="1"/>
    <col min="4" max="4" width="10" customWidth="1"/>
    <col min="7" max="7" width="14" customWidth="1"/>
  </cols>
  <sheetData>
    <row r="1" spans="1:7" x14ac:dyDescent="0.25">
      <c r="A1" s="1"/>
      <c r="B1" s="2"/>
      <c r="C1" s="2"/>
      <c r="D1" s="49"/>
      <c r="E1" s="49"/>
      <c r="F1" s="49"/>
      <c r="G1" s="49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50" t="s">
        <v>0</v>
      </c>
      <c r="B3" s="50"/>
      <c r="C3" s="50"/>
      <c r="D3" s="50"/>
      <c r="E3" s="50"/>
      <c r="F3" s="50"/>
      <c r="G3" s="50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51" t="s">
        <v>76</v>
      </c>
      <c r="B5" s="51"/>
      <c r="C5" s="51"/>
      <c r="D5" s="51"/>
      <c r="E5" s="51"/>
      <c r="F5" s="51"/>
      <c r="G5" s="51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52" t="s">
        <v>9</v>
      </c>
      <c r="B7" s="52"/>
      <c r="C7" s="52"/>
      <c r="D7" s="52"/>
      <c r="E7" s="52"/>
      <c r="F7" s="52"/>
      <c r="G7" s="52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x14ac:dyDescent="0.25">
      <c r="A9" s="4"/>
      <c r="B9" s="5"/>
      <c r="C9" s="5"/>
      <c r="D9" s="4"/>
      <c r="E9" s="5"/>
      <c r="F9" s="6"/>
      <c r="G9" s="56" t="s">
        <v>7</v>
      </c>
    </row>
    <row r="10" spans="1:7" x14ac:dyDescent="0.25">
      <c r="A10" s="18" t="s">
        <v>1</v>
      </c>
      <c r="B10" s="7" t="s">
        <v>2</v>
      </c>
      <c r="C10" s="7" t="s">
        <v>3</v>
      </c>
      <c r="D10" s="8" t="s">
        <v>4</v>
      </c>
      <c r="E10" s="7" t="s">
        <v>5</v>
      </c>
      <c r="F10" s="8" t="s">
        <v>6</v>
      </c>
      <c r="G10" s="57"/>
    </row>
    <row r="11" spans="1:7" ht="15.75" thickBot="1" x14ac:dyDescent="0.3">
      <c r="A11" s="9"/>
      <c r="B11" s="10"/>
      <c r="C11" s="10"/>
      <c r="D11" s="9"/>
      <c r="E11" s="10"/>
      <c r="F11" s="11"/>
      <c r="G11" s="58"/>
    </row>
    <row r="12" spans="1:7" ht="16.5" thickBot="1" x14ac:dyDescent="0.3">
      <c r="A12" s="53"/>
      <c r="B12" s="54"/>
      <c r="C12" s="54"/>
      <c r="D12" s="54"/>
      <c r="E12" s="54"/>
      <c r="F12" s="54"/>
      <c r="G12" s="55"/>
    </row>
    <row r="13" spans="1:7" ht="16.5" thickBot="1" x14ac:dyDescent="0.3">
      <c r="A13" s="12"/>
      <c r="B13" s="13"/>
      <c r="C13" s="13"/>
      <c r="D13" s="13"/>
      <c r="E13" s="13"/>
      <c r="F13" s="14"/>
      <c r="G13" s="15"/>
    </row>
    <row r="14" spans="1:7" ht="30.75" thickBot="1" x14ac:dyDescent="0.3">
      <c r="A14" s="17">
        <v>44587</v>
      </c>
      <c r="B14" s="19" t="s">
        <v>47</v>
      </c>
      <c r="C14" s="31" t="s">
        <v>10</v>
      </c>
      <c r="D14" s="27" t="s">
        <v>11</v>
      </c>
      <c r="E14" s="16">
        <v>4</v>
      </c>
      <c r="F14" s="16">
        <v>1000</v>
      </c>
      <c r="G14" s="30">
        <f>E14*F14</f>
        <v>4000</v>
      </c>
    </row>
    <row r="15" spans="1:7" x14ac:dyDescent="0.25">
      <c r="A15" s="17">
        <v>44587</v>
      </c>
      <c r="B15" s="19" t="s">
        <v>47</v>
      </c>
      <c r="C15" s="31" t="s">
        <v>12</v>
      </c>
      <c r="D15" s="28" t="s">
        <v>11</v>
      </c>
      <c r="E15" s="21">
        <v>2.5</v>
      </c>
      <c r="F15" s="21">
        <v>1800</v>
      </c>
      <c r="G15" s="30">
        <f t="shared" ref="G15:G30" si="0">E15*F15</f>
        <v>4500</v>
      </c>
    </row>
    <row r="16" spans="1:7" x14ac:dyDescent="0.25">
      <c r="A16" s="43">
        <v>44593</v>
      </c>
      <c r="B16" s="19" t="s">
        <v>47</v>
      </c>
      <c r="C16" s="19" t="s">
        <v>13</v>
      </c>
      <c r="D16" s="25" t="s">
        <v>14</v>
      </c>
      <c r="E16" s="20">
        <v>2</v>
      </c>
      <c r="F16" s="20">
        <v>615</v>
      </c>
      <c r="G16" s="30">
        <f t="shared" si="0"/>
        <v>1230</v>
      </c>
    </row>
    <row r="17" spans="1:7" x14ac:dyDescent="0.25">
      <c r="A17" s="43">
        <v>44593</v>
      </c>
      <c r="B17" s="19" t="s">
        <v>47</v>
      </c>
      <c r="C17" s="19" t="s">
        <v>15</v>
      </c>
      <c r="D17" s="25" t="s">
        <v>14</v>
      </c>
      <c r="E17" s="20">
        <v>2</v>
      </c>
      <c r="F17" s="20">
        <v>950</v>
      </c>
      <c r="G17" s="30">
        <f t="shared" si="0"/>
        <v>1900</v>
      </c>
    </row>
    <row r="18" spans="1:7" x14ac:dyDescent="0.25">
      <c r="A18" s="43">
        <v>44593</v>
      </c>
      <c r="B18" s="19" t="s">
        <v>47</v>
      </c>
      <c r="C18" s="19" t="s">
        <v>16</v>
      </c>
      <c r="D18" s="25" t="s">
        <v>14</v>
      </c>
      <c r="E18" s="20">
        <v>1</v>
      </c>
      <c r="F18" s="20">
        <v>950</v>
      </c>
      <c r="G18" s="30">
        <f t="shared" si="0"/>
        <v>950</v>
      </c>
    </row>
    <row r="19" spans="1:7" x14ac:dyDescent="0.25">
      <c r="A19" s="43">
        <v>44593</v>
      </c>
      <c r="B19" s="19" t="s">
        <v>47</v>
      </c>
      <c r="C19" s="19" t="s">
        <v>17</v>
      </c>
      <c r="D19" s="25" t="s">
        <v>14</v>
      </c>
      <c r="E19" s="20">
        <v>1</v>
      </c>
      <c r="F19" s="20">
        <v>867</v>
      </c>
      <c r="G19" s="30">
        <f t="shared" si="0"/>
        <v>867</v>
      </c>
    </row>
    <row r="20" spans="1:7" ht="30" x14ac:dyDescent="0.25">
      <c r="A20" s="43">
        <v>44621</v>
      </c>
      <c r="B20" s="19" t="s">
        <v>47</v>
      </c>
      <c r="C20" s="34" t="s">
        <v>18</v>
      </c>
      <c r="D20" s="25" t="s">
        <v>19</v>
      </c>
      <c r="E20" s="33">
        <v>36</v>
      </c>
      <c r="F20" s="33">
        <v>200</v>
      </c>
      <c r="G20" s="30">
        <f t="shared" si="0"/>
        <v>7200</v>
      </c>
    </row>
    <row r="21" spans="1:7" x14ac:dyDescent="0.25">
      <c r="A21" s="43">
        <v>44652</v>
      </c>
      <c r="B21" s="19" t="s">
        <v>47</v>
      </c>
      <c r="C21" s="19" t="s">
        <v>20</v>
      </c>
      <c r="D21" s="25" t="s">
        <v>14</v>
      </c>
      <c r="E21" s="20">
        <v>1</v>
      </c>
      <c r="F21" s="20">
        <v>307.5</v>
      </c>
      <c r="G21" s="30">
        <f t="shared" si="0"/>
        <v>307.5</v>
      </c>
    </row>
    <row r="22" spans="1:7" x14ac:dyDescent="0.25">
      <c r="A22" s="43">
        <v>44652</v>
      </c>
      <c r="B22" s="19" t="s">
        <v>47</v>
      </c>
      <c r="C22" s="19" t="s">
        <v>21</v>
      </c>
      <c r="D22" s="25" t="s">
        <v>19</v>
      </c>
      <c r="E22" s="20">
        <v>3</v>
      </c>
      <c r="F22" s="20">
        <v>1439</v>
      </c>
      <c r="G22" s="30">
        <f t="shared" si="0"/>
        <v>4317</v>
      </c>
    </row>
    <row r="23" spans="1:7" x14ac:dyDescent="0.25">
      <c r="A23" s="43">
        <v>44652</v>
      </c>
      <c r="B23" s="19" t="s">
        <v>47</v>
      </c>
      <c r="C23" s="36" t="s">
        <v>22</v>
      </c>
      <c r="D23" s="25" t="s">
        <v>19</v>
      </c>
      <c r="E23" s="20">
        <v>12</v>
      </c>
      <c r="F23" s="20">
        <v>161</v>
      </c>
      <c r="G23" s="30">
        <f t="shared" si="0"/>
        <v>1932</v>
      </c>
    </row>
    <row r="24" spans="1:7" x14ac:dyDescent="0.25">
      <c r="A24" s="43">
        <v>44652</v>
      </c>
      <c r="B24" s="19" t="s">
        <v>47</v>
      </c>
      <c r="C24" s="19" t="s">
        <v>23</v>
      </c>
      <c r="D24" s="25" t="s">
        <v>14</v>
      </c>
      <c r="E24" s="20">
        <v>1</v>
      </c>
      <c r="F24" s="20">
        <v>48</v>
      </c>
      <c r="G24" s="30">
        <f t="shared" si="0"/>
        <v>48</v>
      </c>
    </row>
    <row r="25" spans="1:7" x14ac:dyDescent="0.25">
      <c r="A25" s="43">
        <v>44652</v>
      </c>
      <c r="B25" s="19" t="s">
        <v>47</v>
      </c>
      <c r="C25" s="19" t="s">
        <v>24</v>
      </c>
      <c r="D25" s="25" t="s">
        <v>14</v>
      </c>
      <c r="E25" s="20">
        <v>1</v>
      </c>
      <c r="F25" s="20">
        <v>213</v>
      </c>
      <c r="G25" s="30">
        <f t="shared" si="0"/>
        <v>213</v>
      </c>
    </row>
    <row r="26" spans="1:7" x14ac:dyDescent="0.25">
      <c r="A26" s="43">
        <v>44652</v>
      </c>
      <c r="B26" s="19" t="s">
        <v>47</v>
      </c>
      <c r="C26" s="19" t="s">
        <v>25</v>
      </c>
      <c r="D26" s="25" t="s">
        <v>14</v>
      </c>
      <c r="E26" s="20">
        <v>1</v>
      </c>
      <c r="F26" s="20">
        <v>48</v>
      </c>
      <c r="G26" s="30">
        <f t="shared" si="0"/>
        <v>48</v>
      </c>
    </row>
    <row r="27" spans="1:7" ht="30" x14ac:dyDescent="0.25">
      <c r="A27" s="43">
        <v>44652</v>
      </c>
      <c r="B27" s="19" t="s">
        <v>47</v>
      </c>
      <c r="C27" s="34" t="s">
        <v>26</v>
      </c>
      <c r="D27" s="25" t="s">
        <v>14</v>
      </c>
      <c r="E27" s="20">
        <v>1</v>
      </c>
      <c r="F27" s="20">
        <v>540</v>
      </c>
      <c r="G27" s="30">
        <f t="shared" si="0"/>
        <v>540</v>
      </c>
    </row>
    <row r="28" spans="1:7" x14ac:dyDescent="0.25">
      <c r="A28" s="43">
        <v>44652</v>
      </c>
      <c r="B28" s="19" t="s">
        <v>47</v>
      </c>
      <c r="C28" s="19" t="s">
        <v>27</v>
      </c>
      <c r="D28" s="25" t="s">
        <v>19</v>
      </c>
      <c r="E28" s="20">
        <v>4</v>
      </c>
      <c r="F28" s="20">
        <v>1178</v>
      </c>
      <c r="G28" s="30">
        <f t="shared" si="0"/>
        <v>4712</v>
      </c>
    </row>
    <row r="29" spans="1:7" x14ac:dyDescent="0.25">
      <c r="A29" s="43">
        <v>44652</v>
      </c>
      <c r="B29" s="19" t="s">
        <v>47</v>
      </c>
      <c r="C29" s="19" t="s">
        <v>28</v>
      </c>
      <c r="D29" s="26" t="s">
        <v>19</v>
      </c>
      <c r="E29" s="20">
        <v>2</v>
      </c>
      <c r="F29" s="20">
        <v>1829</v>
      </c>
      <c r="G29" s="30">
        <f t="shared" si="0"/>
        <v>3658</v>
      </c>
    </row>
    <row r="30" spans="1:7" x14ac:dyDescent="0.25">
      <c r="A30" s="43">
        <v>44652</v>
      </c>
      <c r="B30" s="19" t="s">
        <v>47</v>
      </c>
      <c r="C30" s="19" t="s">
        <v>29</v>
      </c>
      <c r="D30" s="29" t="s">
        <v>14</v>
      </c>
      <c r="E30" s="20">
        <v>2</v>
      </c>
      <c r="F30" s="20">
        <v>615</v>
      </c>
      <c r="G30" s="32">
        <f t="shared" si="0"/>
        <v>1230</v>
      </c>
    </row>
    <row r="31" spans="1:7" x14ac:dyDescent="0.25">
      <c r="A31" s="43">
        <v>44652</v>
      </c>
      <c r="B31" s="19" t="s">
        <v>47</v>
      </c>
      <c r="C31" s="19" t="s">
        <v>30</v>
      </c>
      <c r="D31" s="29" t="s">
        <v>19</v>
      </c>
      <c r="E31" s="20">
        <v>8</v>
      </c>
      <c r="F31" s="20">
        <v>1178</v>
      </c>
      <c r="G31" s="22">
        <f t="shared" ref="G31:G69" si="1">E31*F31</f>
        <v>9424</v>
      </c>
    </row>
    <row r="32" spans="1:7" x14ac:dyDescent="0.25">
      <c r="A32" s="43">
        <v>44652</v>
      </c>
      <c r="B32" s="19" t="s">
        <v>47</v>
      </c>
      <c r="C32" s="19" t="s">
        <v>31</v>
      </c>
      <c r="D32" s="29" t="s">
        <v>19</v>
      </c>
      <c r="E32" s="20">
        <v>7</v>
      </c>
      <c r="F32" s="20">
        <v>1067</v>
      </c>
      <c r="G32" s="22">
        <f t="shared" si="1"/>
        <v>7469</v>
      </c>
    </row>
    <row r="33" spans="1:7" x14ac:dyDescent="0.25">
      <c r="A33" s="43">
        <v>44652</v>
      </c>
      <c r="B33" s="19" t="s">
        <v>47</v>
      </c>
      <c r="C33" s="19" t="s">
        <v>32</v>
      </c>
      <c r="D33" s="29" t="s">
        <v>14</v>
      </c>
      <c r="E33" s="20">
        <v>3</v>
      </c>
      <c r="F33" s="20">
        <v>307.5</v>
      </c>
      <c r="G33" s="22">
        <f t="shared" si="1"/>
        <v>922.5</v>
      </c>
    </row>
    <row r="34" spans="1:7" x14ac:dyDescent="0.25">
      <c r="A34" s="43">
        <v>44652</v>
      </c>
      <c r="B34" s="19" t="s">
        <v>47</v>
      </c>
      <c r="C34" s="19" t="s">
        <v>33</v>
      </c>
      <c r="D34" s="29" t="s">
        <v>19</v>
      </c>
      <c r="E34" s="20">
        <v>7</v>
      </c>
      <c r="F34" s="20">
        <v>1067</v>
      </c>
      <c r="G34" s="22">
        <f t="shared" si="1"/>
        <v>7469</v>
      </c>
    </row>
    <row r="35" spans="1:7" x14ac:dyDescent="0.25">
      <c r="A35" s="43">
        <v>44652</v>
      </c>
      <c r="B35" s="19" t="s">
        <v>47</v>
      </c>
      <c r="C35" s="19" t="s">
        <v>34</v>
      </c>
      <c r="D35" s="35" t="s">
        <v>19</v>
      </c>
      <c r="E35" s="20">
        <v>4</v>
      </c>
      <c r="F35" s="20">
        <v>1372</v>
      </c>
      <c r="G35" s="22">
        <f t="shared" si="1"/>
        <v>5488</v>
      </c>
    </row>
    <row r="36" spans="1:7" x14ac:dyDescent="0.25">
      <c r="A36" s="43">
        <v>44652</v>
      </c>
      <c r="B36" s="19" t="s">
        <v>47</v>
      </c>
      <c r="C36" s="19" t="s">
        <v>35</v>
      </c>
      <c r="D36" s="35" t="s">
        <v>14</v>
      </c>
      <c r="E36" s="20">
        <v>2</v>
      </c>
      <c r="F36" s="20">
        <v>307.5</v>
      </c>
      <c r="G36" s="22">
        <f t="shared" si="1"/>
        <v>615</v>
      </c>
    </row>
    <row r="37" spans="1:7" ht="30" x14ac:dyDescent="0.25">
      <c r="A37" s="43">
        <v>44652</v>
      </c>
      <c r="B37" s="19" t="s">
        <v>47</v>
      </c>
      <c r="C37" s="34" t="s">
        <v>36</v>
      </c>
      <c r="D37" s="35" t="s">
        <v>11</v>
      </c>
      <c r="E37" s="20">
        <v>1</v>
      </c>
      <c r="F37" s="20">
        <v>2306</v>
      </c>
      <c r="G37" s="22">
        <f t="shared" si="1"/>
        <v>2306</v>
      </c>
    </row>
    <row r="38" spans="1:7" x14ac:dyDescent="0.25">
      <c r="A38" s="43">
        <v>44682</v>
      </c>
      <c r="B38" s="19" t="s">
        <v>47</v>
      </c>
      <c r="C38" s="19" t="s">
        <v>38</v>
      </c>
      <c r="D38" s="35" t="s">
        <v>37</v>
      </c>
      <c r="E38" s="20">
        <v>10</v>
      </c>
      <c r="F38" s="20">
        <v>775</v>
      </c>
      <c r="G38" s="22">
        <f t="shared" si="1"/>
        <v>7750</v>
      </c>
    </row>
    <row r="39" spans="1:7" x14ac:dyDescent="0.25">
      <c r="A39" s="43">
        <v>44682</v>
      </c>
      <c r="B39" s="19" t="s">
        <v>47</v>
      </c>
      <c r="C39" s="19" t="s">
        <v>39</v>
      </c>
      <c r="D39" s="35" t="s">
        <v>37</v>
      </c>
      <c r="E39" s="20">
        <v>10</v>
      </c>
      <c r="F39" s="20">
        <v>379</v>
      </c>
      <c r="G39" s="22">
        <f t="shared" si="1"/>
        <v>3790</v>
      </c>
    </row>
    <row r="40" spans="1:7" x14ac:dyDescent="0.25">
      <c r="A40" s="43">
        <v>44682</v>
      </c>
      <c r="B40" s="19" t="s">
        <v>47</v>
      </c>
      <c r="C40" s="36" t="s">
        <v>40</v>
      </c>
      <c r="D40" s="35" t="s">
        <v>19</v>
      </c>
      <c r="E40" s="20">
        <v>3.5</v>
      </c>
      <c r="F40" s="20">
        <v>453</v>
      </c>
      <c r="G40" s="22">
        <f t="shared" si="1"/>
        <v>1585.5</v>
      </c>
    </row>
    <row r="41" spans="1:7" x14ac:dyDescent="0.25">
      <c r="A41" s="43">
        <v>44682</v>
      </c>
      <c r="B41" s="19" t="s">
        <v>47</v>
      </c>
      <c r="C41" s="19" t="s">
        <v>41</v>
      </c>
      <c r="D41" s="35" t="s">
        <v>19</v>
      </c>
      <c r="E41" s="20">
        <v>12</v>
      </c>
      <c r="F41" s="20">
        <v>606</v>
      </c>
      <c r="G41" s="22">
        <f t="shared" si="1"/>
        <v>7272</v>
      </c>
    </row>
    <row r="42" spans="1:7" x14ac:dyDescent="0.25">
      <c r="A42" s="43">
        <v>44682</v>
      </c>
      <c r="B42" s="19" t="s">
        <v>47</v>
      </c>
      <c r="C42" s="19" t="s">
        <v>42</v>
      </c>
      <c r="D42" s="35" t="s">
        <v>14</v>
      </c>
      <c r="E42" s="20">
        <v>1</v>
      </c>
      <c r="F42" s="20">
        <v>1307</v>
      </c>
      <c r="G42" s="22">
        <f t="shared" si="1"/>
        <v>1307</v>
      </c>
    </row>
    <row r="43" spans="1:7" x14ac:dyDescent="0.25">
      <c r="A43" s="43">
        <v>44682</v>
      </c>
      <c r="B43" s="19" t="s">
        <v>47</v>
      </c>
      <c r="C43" s="19" t="s">
        <v>43</v>
      </c>
      <c r="D43" s="35" t="s">
        <v>14</v>
      </c>
      <c r="E43" s="20">
        <v>1</v>
      </c>
      <c r="F43" s="20">
        <v>59</v>
      </c>
      <c r="G43" s="22">
        <f t="shared" si="1"/>
        <v>59</v>
      </c>
    </row>
    <row r="44" spans="1:7" x14ac:dyDescent="0.25">
      <c r="A44" s="43">
        <v>44682</v>
      </c>
      <c r="B44" s="19" t="s">
        <v>47</v>
      </c>
      <c r="C44" s="19" t="s">
        <v>44</v>
      </c>
      <c r="D44" s="37" t="s">
        <v>19</v>
      </c>
      <c r="E44" s="20">
        <v>3</v>
      </c>
      <c r="F44" s="20">
        <v>1304</v>
      </c>
      <c r="G44" s="22">
        <f t="shared" si="1"/>
        <v>3912</v>
      </c>
    </row>
    <row r="45" spans="1:7" x14ac:dyDescent="0.25">
      <c r="A45" s="43">
        <v>44682</v>
      </c>
      <c r="B45" s="19" t="s">
        <v>47</v>
      </c>
      <c r="C45" s="19" t="s">
        <v>45</v>
      </c>
      <c r="D45" s="37" t="s">
        <v>14</v>
      </c>
      <c r="E45" s="20">
        <v>7</v>
      </c>
      <c r="F45" s="20">
        <v>804</v>
      </c>
      <c r="G45" s="22">
        <f t="shared" si="1"/>
        <v>5628</v>
      </c>
    </row>
    <row r="46" spans="1:7" x14ac:dyDescent="0.25">
      <c r="A46" s="43">
        <v>44682</v>
      </c>
      <c r="B46" s="19" t="s">
        <v>47</v>
      </c>
      <c r="C46" s="19" t="s">
        <v>46</v>
      </c>
      <c r="D46" s="37" t="s">
        <v>19</v>
      </c>
      <c r="E46" s="20">
        <v>0.6</v>
      </c>
      <c r="F46" s="20">
        <v>1925</v>
      </c>
      <c r="G46" s="22">
        <f t="shared" si="1"/>
        <v>1155</v>
      </c>
    </row>
    <row r="47" spans="1:7" x14ac:dyDescent="0.25">
      <c r="A47" s="43">
        <v>44713</v>
      </c>
      <c r="B47" s="19" t="s">
        <v>47</v>
      </c>
      <c r="C47" s="19" t="s">
        <v>48</v>
      </c>
      <c r="D47" s="37" t="s">
        <v>37</v>
      </c>
      <c r="E47" s="20">
        <v>2400</v>
      </c>
      <c r="F47" s="20">
        <v>1.95</v>
      </c>
      <c r="G47" s="22">
        <f t="shared" si="1"/>
        <v>4680</v>
      </c>
    </row>
    <row r="48" spans="1:7" x14ac:dyDescent="0.25">
      <c r="A48" s="43">
        <v>44713</v>
      </c>
      <c r="B48" s="19" t="s">
        <v>47</v>
      </c>
      <c r="C48" s="19" t="s">
        <v>49</v>
      </c>
      <c r="D48" s="37" t="s">
        <v>19</v>
      </c>
      <c r="E48" s="20">
        <v>0.6</v>
      </c>
      <c r="F48" s="20">
        <v>1555</v>
      </c>
      <c r="G48" s="22">
        <f t="shared" si="1"/>
        <v>933</v>
      </c>
    </row>
    <row r="49" spans="1:7" x14ac:dyDescent="0.25">
      <c r="A49" s="43">
        <v>44713</v>
      </c>
      <c r="B49" s="19" t="s">
        <v>47</v>
      </c>
      <c r="C49" s="19" t="s">
        <v>50</v>
      </c>
      <c r="D49" s="37" t="s">
        <v>14</v>
      </c>
      <c r="E49" s="20">
        <v>7</v>
      </c>
      <c r="F49" s="20">
        <v>804</v>
      </c>
      <c r="G49" s="22">
        <f t="shared" si="1"/>
        <v>5628</v>
      </c>
    </row>
    <row r="50" spans="1:7" x14ac:dyDescent="0.25">
      <c r="A50" s="43">
        <v>44743</v>
      </c>
      <c r="B50" s="19" t="s">
        <v>47</v>
      </c>
      <c r="C50" s="19" t="s">
        <v>48</v>
      </c>
      <c r="D50" s="38" t="s">
        <v>37</v>
      </c>
      <c r="E50" s="20">
        <v>2400</v>
      </c>
      <c r="F50" s="20">
        <v>1.95</v>
      </c>
      <c r="G50" s="22">
        <f t="shared" si="1"/>
        <v>4680</v>
      </c>
    </row>
    <row r="51" spans="1:7" x14ac:dyDescent="0.25">
      <c r="A51" s="44">
        <v>44774</v>
      </c>
      <c r="B51" s="19" t="s">
        <v>47</v>
      </c>
      <c r="C51" s="19" t="s">
        <v>51</v>
      </c>
      <c r="D51" s="37" t="s">
        <v>14</v>
      </c>
      <c r="E51" s="20">
        <v>1</v>
      </c>
      <c r="F51" s="20">
        <v>804</v>
      </c>
      <c r="G51" s="22">
        <f t="shared" si="1"/>
        <v>804</v>
      </c>
    </row>
    <row r="52" spans="1:7" x14ac:dyDescent="0.25">
      <c r="A52" s="44">
        <v>44774</v>
      </c>
      <c r="B52" s="19" t="s">
        <v>47</v>
      </c>
      <c r="C52" s="19" t="s">
        <v>52</v>
      </c>
      <c r="D52" s="37" t="s">
        <v>14</v>
      </c>
      <c r="E52" s="20">
        <v>3</v>
      </c>
      <c r="F52" s="20">
        <v>804</v>
      </c>
      <c r="G52" s="22">
        <f t="shared" si="1"/>
        <v>2412</v>
      </c>
    </row>
    <row r="53" spans="1:7" x14ac:dyDescent="0.25">
      <c r="A53" s="44">
        <v>44774</v>
      </c>
      <c r="B53" s="19" t="s">
        <v>47</v>
      </c>
      <c r="C53" s="19" t="s">
        <v>53</v>
      </c>
      <c r="D53" s="39" t="s">
        <v>19</v>
      </c>
      <c r="E53" s="20">
        <v>20</v>
      </c>
      <c r="F53" s="20">
        <v>1555</v>
      </c>
      <c r="G53" s="22">
        <f t="shared" si="1"/>
        <v>31100</v>
      </c>
    </row>
    <row r="54" spans="1:7" x14ac:dyDescent="0.25">
      <c r="A54" s="44">
        <v>44774</v>
      </c>
      <c r="B54" s="19" t="s">
        <v>47</v>
      </c>
      <c r="C54" s="19" t="s">
        <v>52</v>
      </c>
      <c r="D54" s="39" t="s">
        <v>14</v>
      </c>
      <c r="E54" s="20">
        <v>3</v>
      </c>
      <c r="F54" s="20">
        <v>804</v>
      </c>
      <c r="G54" s="22">
        <f t="shared" si="1"/>
        <v>2412</v>
      </c>
    </row>
    <row r="55" spans="1:7" ht="30" x14ac:dyDescent="0.25">
      <c r="A55" s="44">
        <v>44774</v>
      </c>
      <c r="B55" s="19" t="s">
        <v>47</v>
      </c>
      <c r="C55" s="34" t="s">
        <v>54</v>
      </c>
      <c r="D55" s="39" t="s">
        <v>55</v>
      </c>
      <c r="E55" s="20">
        <v>0.5</v>
      </c>
      <c r="F55" s="20">
        <v>540</v>
      </c>
      <c r="G55" s="22">
        <f t="shared" si="1"/>
        <v>270</v>
      </c>
    </row>
    <row r="56" spans="1:7" x14ac:dyDescent="0.25">
      <c r="A56" s="44">
        <v>44774</v>
      </c>
      <c r="B56" s="19" t="s">
        <v>47</v>
      </c>
      <c r="C56" s="19" t="s">
        <v>56</v>
      </c>
      <c r="D56" s="40" t="s">
        <v>57</v>
      </c>
      <c r="E56" s="41" t="s">
        <v>58</v>
      </c>
      <c r="F56" s="41" t="s">
        <v>59</v>
      </c>
      <c r="G56" s="42" t="s">
        <v>60</v>
      </c>
    </row>
    <row r="57" spans="1:7" x14ac:dyDescent="0.25">
      <c r="A57" s="44">
        <v>44774</v>
      </c>
      <c r="B57" s="19" t="s">
        <v>47</v>
      </c>
      <c r="C57" s="19" t="s">
        <v>61</v>
      </c>
      <c r="D57" s="39" t="s">
        <v>19</v>
      </c>
      <c r="E57" s="20">
        <v>1.5</v>
      </c>
      <c r="F57" s="20">
        <v>2045</v>
      </c>
      <c r="G57" s="22">
        <f t="shared" si="1"/>
        <v>3067.5</v>
      </c>
    </row>
    <row r="58" spans="1:7" x14ac:dyDescent="0.25">
      <c r="A58" s="44">
        <v>44774</v>
      </c>
      <c r="B58" s="19" t="s">
        <v>47</v>
      </c>
      <c r="C58" s="19" t="s">
        <v>62</v>
      </c>
      <c r="D58" s="39" t="s">
        <v>19</v>
      </c>
      <c r="E58" s="20">
        <v>12</v>
      </c>
      <c r="F58" s="20">
        <v>1555</v>
      </c>
      <c r="G58" s="22">
        <f t="shared" si="1"/>
        <v>18660</v>
      </c>
    </row>
    <row r="59" spans="1:7" x14ac:dyDescent="0.25">
      <c r="A59" s="44">
        <v>44774</v>
      </c>
      <c r="B59" s="19" t="s">
        <v>47</v>
      </c>
      <c r="C59" s="19" t="s">
        <v>63</v>
      </c>
      <c r="D59" s="39" t="s">
        <v>19</v>
      </c>
      <c r="E59" s="20">
        <v>1</v>
      </c>
      <c r="F59" s="20">
        <v>1925</v>
      </c>
      <c r="G59" s="22">
        <f t="shared" si="1"/>
        <v>1925</v>
      </c>
    </row>
    <row r="60" spans="1:7" x14ac:dyDescent="0.25">
      <c r="A60" s="44">
        <v>44774</v>
      </c>
      <c r="B60" s="19" t="s">
        <v>47</v>
      </c>
      <c r="C60" s="19" t="s">
        <v>64</v>
      </c>
      <c r="D60" s="39" t="s">
        <v>14</v>
      </c>
      <c r="E60" s="20">
        <v>2</v>
      </c>
      <c r="F60" s="20">
        <v>1232</v>
      </c>
      <c r="G60" s="22">
        <f t="shared" si="1"/>
        <v>2464</v>
      </c>
    </row>
    <row r="61" spans="1:7" x14ac:dyDescent="0.25">
      <c r="A61" s="44">
        <v>44774</v>
      </c>
      <c r="B61" s="19" t="s">
        <v>47</v>
      </c>
      <c r="C61" s="19" t="s">
        <v>65</v>
      </c>
      <c r="D61" s="39" t="s">
        <v>14</v>
      </c>
      <c r="E61" s="20">
        <v>3</v>
      </c>
      <c r="F61" s="20">
        <v>59</v>
      </c>
      <c r="G61" s="22">
        <f t="shared" si="1"/>
        <v>177</v>
      </c>
    </row>
    <row r="62" spans="1:7" x14ac:dyDescent="0.25">
      <c r="A62" s="44">
        <v>44774</v>
      </c>
      <c r="B62" s="19" t="s">
        <v>47</v>
      </c>
      <c r="C62" s="34" t="s">
        <v>66</v>
      </c>
      <c r="D62" s="39" t="s">
        <v>55</v>
      </c>
      <c r="E62" s="20">
        <v>2</v>
      </c>
      <c r="F62" s="20">
        <v>540</v>
      </c>
      <c r="G62" s="22">
        <f t="shared" si="1"/>
        <v>1080</v>
      </c>
    </row>
    <row r="63" spans="1:7" x14ac:dyDescent="0.25">
      <c r="A63" s="44">
        <v>44774</v>
      </c>
      <c r="B63" s="19" t="s">
        <v>47</v>
      </c>
      <c r="C63" s="19" t="s">
        <v>67</v>
      </c>
      <c r="D63" s="40" t="s">
        <v>57</v>
      </c>
      <c r="E63" s="41" t="s">
        <v>68</v>
      </c>
      <c r="F63" s="41" t="s">
        <v>59</v>
      </c>
      <c r="G63" s="22">
        <v>4230</v>
      </c>
    </row>
    <row r="64" spans="1:7" x14ac:dyDescent="0.25">
      <c r="A64" s="44">
        <v>44805</v>
      </c>
      <c r="B64" s="19" t="s">
        <v>47</v>
      </c>
      <c r="C64" s="19" t="s">
        <v>69</v>
      </c>
      <c r="D64" s="39" t="s">
        <v>19</v>
      </c>
      <c r="E64" s="20">
        <v>2</v>
      </c>
      <c r="F64" s="20">
        <v>1157</v>
      </c>
      <c r="G64" s="22">
        <f t="shared" si="1"/>
        <v>2314</v>
      </c>
    </row>
    <row r="65" spans="1:7" x14ac:dyDescent="0.25">
      <c r="A65" s="44">
        <v>44835</v>
      </c>
      <c r="B65" s="19" t="s">
        <v>47</v>
      </c>
      <c r="C65" s="19" t="s">
        <v>70</v>
      </c>
      <c r="D65" s="39" t="s">
        <v>37</v>
      </c>
      <c r="E65" s="20">
        <v>0.97</v>
      </c>
      <c r="F65" s="20">
        <v>3743</v>
      </c>
      <c r="G65" s="22">
        <f t="shared" si="1"/>
        <v>3630.71</v>
      </c>
    </row>
    <row r="66" spans="1:7" x14ac:dyDescent="0.25">
      <c r="A66" s="44">
        <v>44835</v>
      </c>
      <c r="B66" s="19" t="s">
        <v>47</v>
      </c>
      <c r="C66" s="19" t="s">
        <v>71</v>
      </c>
      <c r="D66" s="39" t="s">
        <v>14</v>
      </c>
      <c r="E66" s="20">
        <v>2</v>
      </c>
      <c r="F66" s="20">
        <v>804</v>
      </c>
      <c r="G66" s="22">
        <f t="shared" si="1"/>
        <v>1608</v>
      </c>
    </row>
    <row r="67" spans="1:7" x14ac:dyDescent="0.25">
      <c r="A67" s="44">
        <v>44835</v>
      </c>
      <c r="B67" s="19" t="s">
        <v>47</v>
      </c>
      <c r="C67" s="19" t="s">
        <v>72</v>
      </c>
      <c r="D67" s="39" t="s">
        <v>19</v>
      </c>
      <c r="E67" s="20">
        <v>6</v>
      </c>
      <c r="F67" s="20">
        <v>369</v>
      </c>
      <c r="G67" s="22">
        <f t="shared" si="1"/>
        <v>2214</v>
      </c>
    </row>
    <row r="68" spans="1:7" ht="15.75" thickBot="1" x14ac:dyDescent="0.3">
      <c r="A68" s="44">
        <v>44835</v>
      </c>
      <c r="B68" s="19" t="s">
        <v>47</v>
      </c>
      <c r="C68" s="19" t="s">
        <v>73</v>
      </c>
      <c r="D68" s="39" t="s">
        <v>74</v>
      </c>
      <c r="E68" s="20">
        <v>1</v>
      </c>
      <c r="F68" s="20">
        <v>2300</v>
      </c>
      <c r="G68" s="22">
        <f t="shared" si="1"/>
        <v>2300</v>
      </c>
    </row>
    <row r="69" spans="1:7" ht="30" x14ac:dyDescent="0.25">
      <c r="A69" s="44">
        <v>44917</v>
      </c>
      <c r="B69" s="19" t="s">
        <v>47</v>
      </c>
      <c r="C69" s="31" t="s">
        <v>10</v>
      </c>
      <c r="D69" s="27" t="s">
        <v>11</v>
      </c>
      <c r="E69" s="16">
        <v>0.5</v>
      </c>
      <c r="F69" s="16">
        <v>1900</v>
      </c>
      <c r="G69" s="22">
        <f t="shared" si="1"/>
        <v>950</v>
      </c>
    </row>
    <row r="70" spans="1:7" x14ac:dyDescent="0.25">
      <c r="A70" s="44"/>
      <c r="B70" s="19"/>
      <c r="C70" s="59"/>
      <c r="D70" s="60"/>
      <c r="E70" s="61" t="s">
        <v>75</v>
      </c>
      <c r="F70" s="62"/>
      <c r="G70" s="22">
        <v>6000</v>
      </c>
    </row>
    <row r="71" spans="1:7" x14ac:dyDescent="0.25">
      <c r="A71" s="45"/>
      <c r="B71" s="19"/>
      <c r="C71" s="19"/>
      <c r="D71" s="19"/>
      <c r="E71" s="48" t="s">
        <v>8</v>
      </c>
      <c r="F71" s="48"/>
      <c r="G71" s="47">
        <f>SUM(G14:G70)</f>
        <v>207343.71</v>
      </c>
    </row>
    <row r="72" spans="1:7" ht="15.75" thickBot="1" x14ac:dyDescent="0.3">
      <c r="A72" s="46"/>
      <c r="B72" s="23"/>
      <c r="C72" s="23"/>
      <c r="D72" s="23"/>
      <c r="E72" s="23"/>
      <c r="F72" s="23"/>
      <c r="G72" s="24"/>
    </row>
  </sheetData>
  <mergeCells count="8">
    <mergeCell ref="E71:F71"/>
    <mergeCell ref="D1:G1"/>
    <mergeCell ref="A3:G3"/>
    <mergeCell ref="A5:G5"/>
    <mergeCell ref="A7:G7"/>
    <mergeCell ref="A12:G12"/>
    <mergeCell ref="G9:G11"/>
    <mergeCell ref="E70:F70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2023-03-28T07:29:20Z</cp:lastPrinted>
  <dcterms:created xsi:type="dcterms:W3CDTF">2021-02-08T18:29:17Z</dcterms:created>
  <dcterms:modified xsi:type="dcterms:W3CDTF">2023-03-29T05:28:01Z</dcterms:modified>
</cp:coreProperties>
</file>