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4" i="1"/>
  <c r="G42" i="1" l="1"/>
</calcChain>
</file>

<file path=xl/sharedStrings.xml><?xml version="1.0" encoding="utf-8"?>
<sst xmlns="http://schemas.openxmlformats.org/spreadsheetml/2006/main" count="90" uniqueCount="41">
  <si>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</si>
  <si>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</si>
  <si>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</si>
  <si>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</si>
  <si>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</si>
  <si>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</si>
  <si>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</si>
  <si>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</si>
  <si>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</si>
  <si>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Первомайская 97</t>
  </si>
  <si>
    <t xml:space="preserve">                                                                             выполненные работы 2022 год</t>
  </si>
  <si>
    <t>час</t>
  </si>
  <si>
    <t>Очистка кровли от снега и наледи автовышкой</t>
  </si>
  <si>
    <t>Очистка территории от снега и наледи экск.-погрузчиком</t>
  </si>
  <si>
    <t>Смена крана ц.о ф20, подвал 5 - кв.77</t>
  </si>
  <si>
    <t>шт</t>
  </si>
  <si>
    <t>м.п</t>
  </si>
  <si>
    <t>Ремонт перилл л.марша сваркой, без использования мет.полосы</t>
  </si>
  <si>
    <t>Смена труб канализации ППф110, подвал-под.1</t>
  </si>
  <si>
    <t>Окос территории подрядной организацией</t>
  </si>
  <si>
    <t>м.кв</t>
  </si>
  <si>
    <t>Смена канал.труб кв.55, ППф110</t>
  </si>
  <si>
    <t>Смена труб ц.о ф57, подвал-под.1,2</t>
  </si>
  <si>
    <t>Установка кранов ц.о ф20, подвал-под.1,2</t>
  </si>
  <si>
    <t>Ремонт ступеней входов в под.6 с установкой опалубки</t>
  </si>
  <si>
    <t>Укрепление козырьков над входами в п.1,3 профильной трубой 40*40</t>
  </si>
  <si>
    <t>Устройство цементной стяжки козырьков п.1,3</t>
  </si>
  <si>
    <t xml:space="preserve">Обработка козырьков входов в под. 4,6 битумной мастикой </t>
  </si>
  <si>
    <t>Покрытие козырьков кровельным материалом, под.4,6</t>
  </si>
  <si>
    <t>Штукатурка стеновых панелей, подъезд.6 -торец дома</t>
  </si>
  <si>
    <t>Работа автовышки</t>
  </si>
  <si>
    <t>Ремонт мягкой кровли, под.2</t>
  </si>
  <si>
    <t>Смена вводного эл.кабеля кв.67 -кабель АВВГ 2*4</t>
  </si>
  <si>
    <t>Ремонт кровли козырьков под.1,2,3,5 наплав.материалом</t>
  </si>
  <si>
    <t>Работа автовышки с рабочими</t>
  </si>
  <si>
    <t>ед</t>
  </si>
  <si>
    <t>Ремонт кровли козырьков под.1,2,3,5-промазывание стыков подолнищ битумной мастикой</t>
  </si>
  <si>
    <t>Закрытие продуха в цоколе фанерой</t>
  </si>
  <si>
    <t>Смена эл.ламп, под.5-козырек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</si>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</sst>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Border="1" applyAlignment="1"/>
    <xf numFmtId="0" fontId="6" fillId="2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Border="1" applyAlignment="1"/>
    <xf numFmtId="0" fontId="0" fillId="0" borderId="14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0" fillId="0" borderId="20" xfId="0" applyBorder="1" applyAlignment="1"/>
    <xf numFmtId="0" fontId="6" fillId="2" borderId="2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12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0" fontId="6" fillId="2" borderId="14" xfId="0" applyFont="1" applyFill="1" applyBorder="1" applyAlignment="1">
      <alignment horizontal="left" wrapText="1"/>
    </xf>
    <xf numFmtId="0" fontId="7" fillId="0" borderId="15" xfId="0" applyFont="1" applyBorder="1"/>
    <xf numFmtId="0" fontId="0" fillId="0" borderId="15" xfId="0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5" sqref="A5:G5"/>
    </sheetView>
  </sheetViews>
  <sheetFormatPr defaultRowHeight="15" x14ac:dyDescent="0.25"/>
  <cols>
    <col min="1" max="1" width="13" customWidth="1"/>
    <col min="2" max="2" width="17.140625" customWidth="1"/>
    <col min="3" max="3" width="60.5703125" customWidth="1"/>
    <col min="7" max="7" width="12.85546875" customWidth="1"/>
  </cols>
  <sheetData>
    <row r="1" spans="1:7" x14ac:dyDescent="0.25">
      <c r="A1" s="1"/>
      <c r="B1" s="2"/>
      <c r="C1" s="2"/>
      <c r="D1" s="46"/>
      <c r="E1" s="46"/>
      <c r="F1" s="46"/>
      <c r="G1" s="46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7" t="s">
        <v>0</v>
      </c>
      <c r="B3" s="47"/>
      <c r="C3" s="47"/>
      <c r="D3" s="47"/>
      <c r="E3" s="47"/>
      <c r="F3" s="47"/>
      <c r="G3" s="47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8" t="s">
        <v>40</v>
      </c>
      <c r="B5" s="48"/>
      <c r="C5" s="48"/>
      <c r="D5" s="48"/>
      <c r="E5" s="48"/>
      <c r="F5" s="48"/>
      <c r="G5" s="48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9" t="s">
        <v>10</v>
      </c>
      <c r="B7" s="49"/>
      <c r="C7" s="49"/>
      <c r="D7" s="49"/>
      <c r="E7" s="49"/>
      <c r="F7" s="49"/>
      <c r="G7" s="49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ht="30" customHeight="1" x14ac:dyDescent="0.25">
      <c r="A9" s="4"/>
      <c r="B9" s="5"/>
      <c r="C9" s="5"/>
      <c r="D9" s="4"/>
      <c r="E9" s="5"/>
      <c r="F9" s="6"/>
      <c r="G9" s="53" t="s">
        <v>7</v>
      </c>
    </row>
    <row r="10" spans="1:7" x14ac:dyDescent="0.25">
      <c r="A10" s="19" t="s">
        <v>1</v>
      </c>
      <c r="B10" s="7" t="s">
        <v>2</v>
      </c>
      <c r="C10" s="7" t="s">
        <v>3</v>
      </c>
      <c r="D10" s="8" t="s">
        <v>4</v>
      </c>
      <c r="E10" s="7" t="s">
        <v>5</v>
      </c>
      <c r="F10" s="8" t="s">
        <v>6</v>
      </c>
      <c r="G10" s="54"/>
    </row>
    <row r="11" spans="1:7" ht="15.75" thickBot="1" x14ac:dyDescent="0.3">
      <c r="A11" s="9"/>
      <c r="B11" s="10"/>
      <c r="C11" s="10"/>
      <c r="D11" s="9"/>
      <c r="E11" s="10"/>
      <c r="F11" s="11"/>
      <c r="G11" s="55"/>
    </row>
    <row r="12" spans="1:7" ht="16.5" thickBot="1" x14ac:dyDescent="0.3">
      <c r="A12" s="50"/>
      <c r="B12" s="51"/>
      <c r="C12" s="51"/>
      <c r="D12" s="51"/>
      <c r="E12" s="51"/>
      <c r="F12" s="51"/>
      <c r="G12" s="52"/>
    </row>
    <row r="13" spans="1:7" ht="16.5" thickBot="1" x14ac:dyDescent="0.3">
      <c r="A13" s="12"/>
      <c r="B13" s="13"/>
      <c r="C13" s="13"/>
      <c r="D13" s="13"/>
      <c r="E13" s="13"/>
      <c r="F13" s="14"/>
      <c r="G13" s="15"/>
    </row>
    <row r="14" spans="1:7" ht="15.75" thickBot="1" x14ac:dyDescent="0.3">
      <c r="A14" s="21">
        <v>44587</v>
      </c>
      <c r="B14" s="25" t="s">
        <v>9</v>
      </c>
      <c r="C14" s="40" t="s">
        <v>13</v>
      </c>
      <c r="D14" s="36" t="s">
        <v>11</v>
      </c>
      <c r="E14" s="16">
        <v>4</v>
      </c>
      <c r="F14" s="26">
        <v>1000</v>
      </c>
      <c r="G14" s="24">
        <f>E14*F14</f>
        <v>4000</v>
      </c>
    </row>
    <row r="15" spans="1:7" ht="15.75" thickBot="1" x14ac:dyDescent="0.3">
      <c r="A15" s="21">
        <v>44587</v>
      </c>
      <c r="B15" s="22" t="s">
        <v>9</v>
      </c>
      <c r="C15" s="40" t="s">
        <v>12</v>
      </c>
      <c r="D15" s="36" t="s">
        <v>11</v>
      </c>
      <c r="E15" s="16">
        <v>2.5</v>
      </c>
      <c r="F15" s="26">
        <v>1800</v>
      </c>
      <c r="G15" s="24">
        <f t="shared" ref="G15:G41" si="0">E15*F15</f>
        <v>4500</v>
      </c>
    </row>
    <row r="16" spans="1:7" x14ac:dyDescent="0.25">
      <c r="A16" s="20">
        <v>44614</v>
      </c>
      <c r="B16" s="22" t="s">
        <v>9</v>
      </c>
      <c r="C16" s="40" t="s">
        <v>13</v>
      </c>
      <c r="D16" s="37" t="s">
        <v>11</v>
      </c>
      <c r="E16" s="18">
        <v>1.25</v>
      </c>
      <c r="F16" s="24">
        <v>1700</v>
      </c>
      <c r="G16" s="24">
        <f t="shared" si="0"/>
        <v>2125</v>
      </c>
    </row>
    <row r="17" spans="1:7" x14ac:dyDescent="0.25">
      <c r="A17" s="20">
        <v>44621</v>
      </c>
      <c r="B17" s="22" t="s">
        <v>9</v>
      </c>
      <c r="C17" s="23" t="s">
        <v>14</v>
      </c>
      <c r="D17" s="37" t="s">
        <v>15</v>
      </c>
      <c r="E17" s="18">
        <v>1</v>
      </c>
      <c r="F17" s="24">
        <v>615</v>
      </c>
      <c r="G17" s="24">
        <f t="shared" si="0"/>
        <v>615</v>
      </c>
    </row>
    <row r="18" spans="1:7" x14ac:dyDescent="0.25">
      <c r="A18" s="20">
        <v>44621</v>
      </c>
      <c r="B18" s="22" t="s">
        <v>9</v>
      </c>
      <c r="C18" s="22" t="s">
        <v>17</v>
      </c>
      <c r="D18" s="18" t="s">
        <v>16</v>
      </c>
      <c r="E18" s="18">
        <v>0.12</v>
      </c>
      <c r="F18" s="18">
        <v>97</v>
      </c>
      <c r="G18" s="24">
        <f t="shared" si="0"/>
        <v>11.639999999999999</v>
      </c>
    </row>
    <row r="19" spans="1:7" x14ac:dyDescent="0.25">
      <c r="A19" s="27">
        <v>44682</v>
      </c>
      <c r="B19" s="22" t="s">
        <v>9</v>
      </c>
      <c r="C19" s="17" t="s">
        <v>18</v>
      </c>
      <c r="D19" s="18" t="s">
        <v>16</v>
      </c>
      <c r="E19" s="18">
        <v>4</v>
      </c>
      <c r="F19" s="18">
        <v>2045</v>
      </c>
      <c r="G19" s="24">
        <f t="shared" si="0"/>
        <v>8180</v>
      </c>
    </row>
    <row r="20" spans="1:7" x14ac:dyDescent="0.25">
      <c r="A20" s="27">
        <v>44713</v>
      </c>
      <c r="B20" s="28" t="s">
        <v>9</v>
      </c>
      <c r="C20" s="29" t="s">
        <v>19</v>
      </c>
      <c r="D20" s="38" t="s">
        <v>20</v>
      </c>
      <c r="E20" s="30">
        <v>1800</v>
      </c>
      <c r="F20" s="30">
        <v>1.95</v>
      </c>
      <c r="G20" s="24">
        <f t="shared" si="0"/>
        <v>3510</v>
      </c>
    </row>
    <row r="21" spans="1:7" x14ac:dyDescent="0.25">
      <c r="A21" s="35">
        <v>44713</v>
      </c>
      <c r="B21" s="28" t="s">
        <v>9</v>
      </c>
      <c r="C21" s="17" t="s">
        <v>21</v>
      </c>
      <c r="D21" s="18" t="s">
        <v>16</v>
      </c>
      <c r="E21" s="30">
        <v>1</v>
      </c>
      <c r="F21" s="30">
        <v>1602</v>
      </c>
      <c r="G21" s="24">
        <f t="shared" si="0"/>
        <v>1602</v>
      </c>
    </row>
    <row r="22" spans="1:7" x14ac:dyDescent="0.25">
      <c r="A22" s="35">
        <v>44743</v>
      </c>
      <c r="B22" s="28" t="s">
        <v>9</v>
      </c>
      <c r="C22" s="29" t="s">
        <v>19</v>
      </c>
      <c r="D22" s="38" t="s">
        <v>20</v>
      </c>
      <c r="E22" s="30">
        <v>1800</v>
      </c>
      <c r="F22" s="30">
        <v>1.95</v>
      </c>
      <c r="G22" s="24">
        <f t="shared" si="0"/>
        <v>3510</v>
      </c>
    </row>
    <row r="23" spans="1:7" x14ac:dyDescent="0.25">
      <c r="A23" s="35">
        <v>44774</v>
      </c>
      <c r="B23" s="28" t="s">
        <v>9</v>
      </c>
      <c r="C23" s="17" t="s">
        <v>22</v>
      </c>
      <c r="D23" s="18" t="s">
        <v>16</v>
      </c>
      <c r="E23" s="18">
        <v>3</v>
      </c>
      <c r="F23" s="18">
        <v>2504</v>
      </c>
      <c r="G23" s="24">
        <f t="shared" si="0"/>
        <v>7512</v>
      </c>
    </row>
    <row r="24" spans="1:7" x14ac:dyDescent="0.25">
      <c r="A24" s="35">
        <v>44774</v>
      </c>
      <c r="B24" s="17" t="s">
        <v>9</v>
      </c>
      <c r="C24" s="17" t="s">
        <v>23</v>
      </c>
      <c r="D24" s="18" t="s">
        <v>15</v>
      </c>
      <c r="E24" s="18">
        <v>6</v>
      </c>
      <c r="F24" s="18">
        <v>804</v>
      </c>
      <c r="G24" s="24">
        <f t="shared" si="0"/>
        <v>4824</v>
      </c>
    </row>
    <row r="25" spans="1:7" x14ac:dyDescent="0.25">
      <c r="A25" s="35">
        <v>44805</v>
      </c>
      <c r="B25" s="17" t="s">
        <v>9</v>
      </c>
      <c r="C25" s="17" t="s">
        <v>24</v>
      </c>
      <c r="D25" s="18" t="s">
        <v>20</v>
      </c>
      <c r="E25" s="18">
        <v>1.1100000000000001</v>
      </c>
      <c r="F25" s="18">
        <v>802</v>
      </c>
      <c r="G25" s="24">
        <f t="shared" si="0"/>
        <v>890.22</v>
      </c>
    </row>
    <row r="26" spans="1:7" x14ac:dyDescent="0.25">
      <c r="A26" s="35">
        <v>44805</v>
      </c>
      <c r="B26" s="17" t="s">
        <v>9</v>
      </c>
      <c r="C26" s="41" t="s">
        <v>25</v>
      </c>
      <c r="D26" s="18" t="s">
        <v>16</v>
      </c>
      <c r="E26" s="18">
        <v>10</v>
      </c>
      <c r="F26" s="18">
        <v>2003</v>
      </c>
      <c r="G26" s="24">
        <f t="shared" si="0"/>
        <v>20030</v>
      </c>
    </row>
    <row r="27" spans="1:7" ht="14.25" customHeight="1" x14ac:dyDescent="0.25">
      <c r="A27" s="35">
        <v>44805</v>
      </c>
      <c r="B27" s="17" t="s">
        <v>9</v>
      </c>
      <c r="C27" s="17" t="s">
        <v>26</v>
      </c>
      <c r="D27" s="18" t="s">
        <v>20</v>
      </c>
      <c r="E27" s="18">
        <v>1.74</v>
      </c>
      <c r="F27" s="18">
        <v>802</v>
      </c>
      <c r="G27" s="24">
        <f t="shared" si="0"/>
        <v>1395.48</v>
      </c>
    </row>
    <row r="28" spans="1:7" hidden="1" x14ac:dyDescent="0.25">
      <c r="A28" s="35">
        <v>44805</v>
      </c>
      <c r="B28" s="17"/>
      <c r="C28" s="17"/>
      <c r="D28" s="18"/>
      <c r="E28" s="18"/>
      <c r="F28" s="18"/>
      <c r="G28" s="24">
        <f t="shared" si="0"/>
        <v>0</v>
      </c>
    </row>
    <row r="29" spans="1:7" x14ac:dyDescent="0.25">
      <c r="A29" s="35">
        <v>44805</v>
      </c>
      <c r="B29" s="17" t="s">
        <v>9</v>
      </c>
      <c r="C29" s="17" t="s">
        <v>27</v>
      </c>
      <c r="D29" s="18" t="s">
        <v>15</v>
      </c>
      <c r="E29" s="18">
        <v>8</v>
      </c>
      <c r="F29" s="18">
        <v>369</v>
      </c>
      <c r="G29" s="24">
        <f t="shared" si="0"/>
        <v>2952</v>
      </c>
    </row>
    <row r="30" spans="1:7" x14ac:dyDescent="0.25">
      <c r="A30" s="35">
        <v>44805</v>
      </c>
      <c r="B30" s="17" t="s">
        <v>9</v>
      </c>
      <c r="C30" s="17" t="s">
        <v>28</v>
      </c>
      <c r="D30" s="18" t="s">
        <v>20</v>
      </c>
      <c r="E30" s="18">
        <v>16</v>
      </c>
      <c r="F30" s="18">
        <v>775</v>
      </c>
      <c r="G30" s="24">
        <f t="shared" si="0"/>
        <v>12400</v>
      </c>
    </row>
    <row r="31" spans="1:7" x14ac:dyDescent="0.25">
      <c r="A31" s="35">
        <v>44805</v>
      </c>
      <c r="B31" s="17" t="s">
        <v>9</v>
      </c>
      <c r="C31" s="17" t="s">
        <v>29</v>
      </c>
      <c r="D31" s="18" t="s">
        <v>20</v>
      </c>
      <c r="E31" s="18">
        <v>2</v>
      </c>
      <c r="F31" s="18">
        <v>7156</v>
      </c>
      <c r="G31" s="24">
        <f t="shared" si="0"/>
        <v>14312</v>
      </c>
    </row>
    <row r="32" spans="1:7" x14ac:dyDescent="0.25">
      <c r="A32" s="35">
        <v>44805</v>
      </c>
      <c r="B32" s="17" t="s">
        <v>9</v>
      </c>
      <c r="C32" s="17" t="s">
        <v>30</v>
      </c>
      <c r="D32" s="18" t="s">
        <v>11</v>
      </c>
      <c r="E32" s="18">
        <v>1</v>
      </c>
      <c r="F32" s="18">
        <v>2300</v>
      </c>
      <c r="G32" s="24">
        <f t="shared" si="0"/>
        <v>2300</v>
      </c>
    </row>
    <row r="33" spans="1:7" x14ac:dyDescent="0.25">
      <c r="A33" s="39">
        <v>44835</v>
      </c>
      <c r="B33" s="17" t="s">
        <v>9</v>
      </c>
      <c r="C33" s="17" t="s">
        <v>31</v>
      </c>
      <c r="D33" s="18" t="s">
        <v>20</v>
      </c>
      <c r="E33" s="18">
        <v>2</v>
      </c>
      <c r="F33" s="18">
        <v>775</v>
      </c>
      <c r="G33" s="24">
        <f t="shared" si="0"/>
        <v>1550</v>
      </c>
    </row>
    <row r="34" spans="1:7" x14ac:dyDescent="0.25">
      <c r="A34" s="39">
        <v>44835</v>
      </c>
      <c r="B34" s="17" t="s">
        <v>9</v>
      </c>
      <c r="C34" s="17" t="s">
        <v>32</v>
      </c>
      <c r="D34" s="18" t="s">
        <v>16</v>
      </c>
      <c r="E34" s="18">
        <v>7</v>
      </c>
      <c r="F34" s="18">
        <v>155</v>
      </c>
      <c r="G34" s="24">
        <f t="shared" si="0"/>
        <v>1085</v>
      </c>
    </row>
    <row r="35" spans="1:7" x14ac:dyDescent="0.25">
      <c r="A35" s="39">
        <v>44835</v>
      </c>
      <c r="B35" s="17" t="s">
        <v>9</v>
      </c>
      <c r="C35" s="17" t="s">
        <v>33</v>
      </c>
      <c r="D35" s="18" t="s">
        <v>20</v>
      </c>
      <c r="E35" s="18">
        <v>27</v>
      </c>
      <c r="F35" s="18">
        <v>775</v>
      </c>
      <c r="G35" s="24">
        <f t="shared" si="0"/>
        <v>20925</v>
      </c>
    </row>
    <row r="36" spans="1:7" ht="30" x14ac:dyDescent="0.25">
      <c r="A36" s="39">
        <v>44835</v>
      </c>
      <c r="B36" s="17" t="s">
        <v>9</v>
      </c>
      <c r="C36" s="42" t="s">
        <v>36</v>
      </c>
      <c r="D36" s="18" t="s">
        <v>16</v>
      </c>
      <c r="E36" s="18">
        <v>12</v>
      </c>
      <c r="F36" s="18">
        <v>369</v>
      </c>
      <c r="G36" s="24">
        <f t="shared" si="0"/>
        <v>4428</v>
      </c>
    </row>
    <row r="37" spans="1:7" x14ac:dyDescent="0.25">
      <c r="A37" s="39">
        <v>44835</v>
      </c>
      <c r="B37" s="17" t="s">
        <v>9</v>
      </c>
      <c r="C37" s="17" t="s">
        <v>34</v>
      </c>
      <c r="D37" s="18" t="s">
        <v>35</v>
      </c>
      <c r="E37" s="18">
        <v>1</v>
      </c>
      <c r="F37" s="18">
        <v>2300</v>
      </c>
      <c r="G37" s="24">
        <f t="shared" si="0"/>
        <v>2300</v>
      </c>
    </row>
    <row r="38" spans="1:7" x14ac:dyDescent="0.25">
      <c r="A38" s="39">
        <v>44866</v>
      </c>
      <c r="B38" s="17" t="s">
        <v>9</v>
      </c>
      <c r="C38" s="17" t="s">
        <v>37</v>
      </c>
      <c r="D38" s="18" t="s">
        <v>20</v>
      </c>
      <c r="E38" s="18">
        <v>1.21</v>
      </c>
      <c r="F38" s="18">
        <v>669</v>
      </c>
      <c r="G38" s="24">
        <f t="shared" si="0"/>
        <v>809.49</v>
      </c>
    </row>
    <row r="39" spans="1:7" ht="15.75" thickBot="1" x14ac:dyDescent="0.3">
      <c r="A39" s="39">
        <v>44896</v>
      </c>
      <c r="B39" s="17" t="s">
        <v>9</v>
      </c>
      <c r="C39" s="17" t="s">
        <v>38</v>
      </c>
      <c r="D39" s="18" t="s">
        <v>15</v>
      </c>
      <c r="E39" s="18">
        <v>2</v>
      </c>
      <c r="F39" s="18">
        <v>59</v>
      </c>
      <c r="G39" s="24">
        <f t="shared" si="0"/>
        <v>118</v>
      </c>
    </row>
    <row r="40" spans="1:7" x14ac:dyDescent="0.25">
      <c r="A40" s="39">
        <v>44917</v>
      </c>
      <c r="B40" s="17" t="s">
        <v>9</v>
      </c>
      <c r="C40" s="40" t="s">
        <v>13</v>
      </c>
      <c r="D40" s="36" t="s">
        <v>11</v>
      </c>
      <c r="E40" s="16">
        <v>0.5</v>
      </c>
      <c r="F40" s="26">
        <v>1900</v>
      </c>
      <c r="G40" s="24">
        <f t="shared" si="0"/>
        <v>950</v>
      </c>
    </row>
    <row r="41" spans="1:7" x14ac:dyDescent="0.25">
      <c r="A41" s="31"/>
      <c r="B41" s="17"/>
      <c r="C41" s="17"/>
      <c r="D41" s="18"/>
      <c r="E41" s="56" t="s">
        <v>39</v>
      </c>
      <c r="F41" s="57"/>
      <c r="G41" s="24">
        <v>6000</v>
      </c>
    </row>
    <row r="42" spans="1:7" x14ac:dyDescent="0.25">
      <c r="A42" s="31"/>
      <c r="B42" s="17"/>
      <c r="C42" s="17"/>
      <c r="D42" s="17"/>
      <c r="E42" s="44" t="s">
        <v>8</v>
      </c>
      <c r="F42" s="45"/>
      <c r="G42" s="43">
        <f>SUM(G14:G41)</f>
        <v>132834.83000000002</v>
      </c>
    </row>
    <row r="43" spans="1:7" ht="15.75" thickBot="1" x14ac:dyDescent="0.3">
      <c r="A43" s="32"/>
      <c r="B43" s="33"/>
      <c r="C43" s="33"/>
      <c r="D43" s="33"/>
      <c r="E43" s="33"/>
      <c r="F43" s="33"/>
      <c r="G43" s="34"/>
    </row>
  </sheetData>
  <mergeCells count="8">
    <mergeCell ref="E42:F42"/>
    <mergeCell ref="D1:G1"/>
    <mergeCell ref="A3:G3"/>
    <mergeCell ref="A5:G5"/>
    <mergeCell ref="A7:G7"/>
    <mergeCell ref="A12:G12"/>
    <mergeCell ref="G9:G11"/>
    <mergeCell ref="E41:F4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2023-01-16T08:13:24Z</cp:lastPrinted>
  <dcterms:created xsi:type="dcterms:W3CDTF">2021-02-08T18:33:56Z</dcterms:created>
  <dcterms:modified xsi:type="dcterms:W3CDTF">2023-03-29T05:29:13Z</dcterms:modified>
</cp:coreProperties>
</file>