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48" i="1"/>
  <c r="G49" i="1"/>
  <c r="G50" i="1"/>
  <c r="G51" i="1"/>
  <c r="G52" i="1"/>
  <c r="G35" i="1" l="1"/>
  <c r="G36" i="1"/>
  <c r="G37" i="1"/>
  <c r="G38" i="1"/>
  <c r="G39" i="1"/>
  <c r="G40" i="1"/>
  <c r="G41" i="1"/>
  <c r="G42" i="1"/>
  <c r="G43" i="1"/>
  <c r="G44" i="1"/>
  <c r="G45" i="1"/>
  <c r="G46" i="1"/>
  <c r="G53" i="1"/>
  <c r="G54" i="1"/>
  <c r="G31" i="1" l="1"/>
  <c r="G32" i="1"/>
  <c r="G33" i="1"/>
  <c r="G34" i="1"/>
  <c r="G55" i="1"/>
  <c r="G56" i="1"/>
  <c r="G57" i="1"/>
  <c r="G58" i="1"/>
  <c r="G21" i="1" l="1"/>
  <c r="G12" i="1" l="1"/>
  <c r="G13" i="1"/>
  <c r="G14" i="1"/>
  <c r="G15" i="1"/>
  <c r="G16" i="1"/>
  <c r="G17" i="1"/>
  <c r="G18" i="1"/>
  <c r="G19" i="1"/>
  <c r="G20" i="1"/>
  <c r="G22" i="1"/>
  <c r="G23" i="1"/>
  <c r="G24" i="1"/>
  <c r="G26" i="1"/>
  <c r="G27" i="1"/>
  <c r="G28" i="1"/>
  <c r="G29" i="1"/>
  <c r="G11" i="1"/>
  <c r="G10" i="1" l="1"/>
  <c r="G30" i="1" l="1"/>
  <c r="G59" i="1"/>
  <c r="G60" i="1" l="1"/>
  <c r="G61" i="1" l="1"/>
  <c r="G63" i="1" s="1"/>
</calcChain>
</file>

<file path=xl/sharedStrings.xml><?xml version="1.0" encoding="utf-8"?>
<sst xmlns="http://schemas.openxmlformats.org/spreadsheetml/2006/main" count="245" uniqueCount="102">
  <si>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</si>
  <si>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</si>
  <si>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</si>
  <si>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</si>
  <si>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</si>
  <si>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</si>
  <si>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</si>
  <si>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 затрачено:</t>
  </si>
  <si>
    <t>Простомолотова, 24</t>
  </si>
  <si>
    <t xml:space="preserve">ООО "УК ПРОФСЕРВИС"      Директор                                                                                                                                                                                    </t>
  </si>
  <si>
    <t>Очистка придомовой территории от снега и наледи экскаватором-погрузчиком</t>
  </si>
  <si>
    <t>час</t>
  </si>
  <si>
    <t>Смена труб ц.о ф76, подвал</t>
  </si>
  <si>
    <t>м.п</t>
  </si>
  <si>
    <t>Смена труб ц.о ф57, подвал</t>
  </si>
  <si>
    <t>Смена вентилей ц.о ф25, подвал</t>
  </si>
  <si>
    <t>шт</t>
  </si>
  <si>
    <t>Смена вентилей ц.о ф20, подвал</t>
  </si>
  <si>
    <t>Очистка шиферной кровли от снега и наледи  с автовышки (аренда спецтехники)</t>
  </si>
  <si>
    <t>Установка вентиля для хоз.нужд ф15</t>
  </si>
  <si>
    <t>1</t>
  </si>
  <si>
    <t>804</t>
  </si>
  <si>
    <t>Погрузка мусора, веток, листвы в ручную</t>
  </si>
  <si>
    <t>т</t>
  </si>
  <si>
    <t>540</t>
  </si>
  <si>
    <t>Вывоз мусора, веток, листвы на полигон</t>
  </si>
  <si>
    <t>рейс/м.куб</t>
  </si>
  <si>
    <t>1/6,5</t>
  </si>
  <si>
    <t>1500/210</t>
  </si>
  <si>
    <t>Окос территории подрядной организацией</t>
  </si>
  <si>
    <t>м.кв</t>
  </si>
  <si>
    <t>2700</t>
  </si>
  <si>
    <t>1,95</t>
  </si>
  <si>
    <t>Ремонт мягкой кровли над кв.15,43,58</t>
  </si>
  <si>
    <t>10</t>
  </si>
  <si>
    <t>775</t>
  </si>
  <si>
    <t>Выборочное промазывание примыканий к ДВК мягкой кровли битумной мастикой</t>
  </si>
  <si>
    <t>20</t>
  </si>
  <si>
    <t>369</t>
  </si>
  <si>
    <t>Работа автовышки</t>
  </si>
  <si>
    <t>2300</t>
  </si>
  <si>
    <t>Смена крана РРф20 на стояке ц.о , кв.38</t>
  </si>
  <si>
    <t>9</t>
  </si>
  <si>
    <t>3</t>
  </si>
  <si>
    <t>2504</t>
  </si>
  <si>
    <t>2968</t>
  </si>
  <si>
    <t xml:space="preserve">Смена кранов/вентилей ф15,20 - подвал </t>
  </si>
  <si>
    <t>19</t>
  </si>
  <si>
    <t>Ремонт мягкой кровли над кв.27</t>
  </si>
  <si>
    <t>2</t>
  </si>
  <si>
    <t>Ремонт покрытия балкона из профлиста 1,20*1,10</t>
  </si>
  <si>
    <t>1,3</t>
  </si>
  <si>
    <t>1228</t>
  </si>
  <si>
    <t>Установка отлива металлич.оцинкованного 60*60</t>
  </si>
  <si>
    <t>0,6</t>
  </si>
  <si>
    <t>2860</t>
  </si>
  <si>
    <t>15</t>
  </si>
  <si>
    <t>438</t>
  </si>
  <si>
    <t>Герметизация межпанельных швов, 18, 21, 24, 27, 30, 31, 34, 37, 40, 43</t>
  </si>
  <si>
    <t>Смена труб канализации ППф110, кв.54</t>
  </si>
  <si>
    <t>0,5</t>
  </si>
  <si>
    <t>2045</t>
  </si>
  <si>
    <t>Бетонирование асфальтового прохода к входному крыльцу под.1</t>
  </si>
  <si>
    <t>м.куб</t>
  </si>
  <si>
    <t>1,25</t>
  </si>
  <si>
    <t>5952</t>
  </si>
  <si>
    <t>Смена светильника, под.1 - 3 эт.</t>
  </si>
  <si>
    <t>1307</t>
  </si>
  <si>
    <t>21</t>
  </si>
  <si>
    <t>453</t>
  </si>
  <si>
    <t>Ремонт ц.о подвал-кв.1 (смена фасонных соединений РР американка нр 25*3/4)</t>
  </si>
  <si>
    <t>132,8</t>
  </si>
  <si>
    <t>Ремонт ц.о подвал-кв.1 (смена фасонных соединений РР муфта комбинированная 25*3/4)</t>
  </si>
  <si>
    <t>480</t>
  </si>
  <si>
    <t>Герметизация швов между лоджиями квартир пескобетоном, под.2</t>
  </si>
  <si>
    <t>6</t>
  </si>
  <si>
    <t>Герметизация межпанельных швов цементным раствором кв. под.4,3</t>
  </si>
  <si>
    <t>Смена труб ц.о РРф20, подвал-кв.1</t>
  </si>
  <si>
    <t>1925</t>
  </si>
  <si>
    <t>Смена труб ц.о РРф20, кв.32-35</t>
  </si>
  <si>
    <t>Смена крана ц.о РРф20, кв.32-35</t>
  </si>
  <si>
    <t>Смена труб ц.о РРф20, подвал-кв.2</t>
  </si>
  <si>
    <t>4</t>
  </si>
  <si>
    <t>Смена крана ц.о РРф20, кв.2</t>
  </si>
  <si>
    <t>Герметизация межпанельных швов мастикой "СОЗИЛАСТ", под.1, кв.5,6</t>
  </si>
  <si>
    <t>25</t>
  </si>
  <si>
    <t>807</t>
  </si>
  <si>
    <t>Заделывание шва ж/б огражденя балкона кв.27  жгутом "ВИЛОТЕРМ"</t>
  </si>
  <si>
    <t>296</t>
  </si>
  <si>
    <t>Герметизация швов между лоджиями квартир пескобетоном, по кв.27</t>
  </si>
  <si>
    <t>Герметизация швов между лоджиями квартир мастикой "СОЗИЛАСТ", по кв.27</t>
  </si>
  <si>
    <t>Ремонт мягкой кровли, кв.60</t>
  </si>
  <si>
    <t>Смена труб ц.о РРф20, кв.2,5,11,14</t>
  </si>
  <si>
    <t>Смена труб ц.о РРф25, кв.2,5,11,14</t>
  </si>
  <si>
    <t>1555</t>
  </si>
  <si>
    <t>Смена труб ц.о РРф20, кв.38-41</t>
  </si>
  <si>
    <t>Смена труб ц.о РРф25, кв.38-41</t>
  </si>
  <si>
    <t>8</t>
  </si>
  <si>
    <t>1900</t>
  </si>
  <si>
    <t>гидрав.испыт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</si>
  <si>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  </t>
    </r>
  </si>
  <si>
    <t>Выполненные работы за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</si>
</sst>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7" fillId="0" borderId="1" xfId="0" applyFont="1" applyBorder="1" applyAlignment="1"/>
    <xf numFmtId="0" fontId="0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topLeftCell="A34" workbookViewId="0">
      <selection activeCell="A62" sqref="A62:XFD62"/>
    </sheetView>
  </sheetViews>
  <sheetFormatPr defaultRowHeight="15" x14ac:dyDescent="0.25"/>
  <cols>
    <col min="1" max="1" width="11.28515625" customWidth="1"/>
    <col min="2" max="2" width="21.28515625" customWidth="1"/>
    <col min="3" max="3" width="56.85546875" customWidth="1"/>
    <col min="4" max="5" width="8.85546875" customWidth="1"/>
    <col min="6" max="6" width="9.85546875" customWidth="1"/>
    <col min="7" max="7" width="11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26"/>
      <c r="E1" s="27"/>
      <c r="F1" s="27"/>
      <c r="G1" s="27"/>
    </row>
    <row r="2" spans="1:7" x14ac:dyDescent="0.25">
      <c r="A2" s="1"/>
      <c r="B2" s="2"/>
      <c r="C2" s="2"/>
      <c r="D2" s="26"/>
      <c r="E2" s="27"/>
      <c r="F2" s="27"/>
      <c r="G2" s="27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8" t="s">
        <v>9</v>
      </c>
      <c r="B4" s="28"/>
      <c r="C4" s="28"/>
      <c r="D4" s="28"/>
      <c r="E4" s="28"/>
      <c r="F4" s="28"/>
      <c r="G4" s="28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9" t="s">
        <v>100</v>
      </c>
      <c r="B6" s="29"/>
      <c r="C6" s="29"/>
      <c r="D6" s="29"/>
      <c r="E6" s="29"/>
      <c r="F6" s="29"/>
      <c r="G6" s="29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0" t="s">
        <v>101</v>
      </c>
      <c r="B8" s="30"/>
      <c r="C8" s="30"/>
      <c r="D8" s="30"/>
      <c r="E8" s="30"/>
      <c r="F8" s="30"/>
      <c r="G8" s="30"/>
    </row>
    <row r="9" spans="1:7" ht="30.75" customHeight="1" x14ac:dyDescent="0.25">
      <c r="A9" s="7" t="s">
        <v>0</v>
      </c>
      <c r="B9" s="7" t="s">
        <v>1</v>
      </c>
      <c r="C9" s="7" t="s">
        <v>2</v>
      </c>
      <c r="D9" s="8" t="s">
        <v>3</v>
      </c>
      <c r="E9" s="9" t="s">
        <v>4</v>
      </c>
      <c r="F9" s="7" t="s">
        <v>5</v>
      </c>
      <c r="G9" s="14" t="s">
        <v>6</v>
      </c>
    </row>
    <row r="10" spans="1:7" ht="30" customHeight="1" x14ac:dyDescent="0.25">
      <c r="A10" s="17">
        <v>44581</v>
      </c>
      <c r="B10" s="11" t="s">
        <v>8</v>
      </c>
      <c r="C10" s="12" t="s">
        <v>10</v>
      </c>
      <c r="D10" s="5" t="s">
        <v>11</v>
      </c>
      <c r="E10" s="5">
        <v>0.5</v>
      </c>
      <c r="F10" s="5">
        <v>1700</v>
      </c>
      <c r="G10" s="15">
        <f>E10*F10</f>
        <v>850</v>
      </c>
    </row>
    <row r="11" spans="1:7" ht="15" customHeight="1" x14ac:dyDescent="0.25">
      <c r="A11" s="10">
        <v>44562</v>
      </c>
      <c r="B11" s="6" t="s">
        <v>8</v>
      </c>
      <c r="C11" s="12" t="s">
        <v>12</v>
      </c>
      <c r="D11" s="5" t="s">
        <v>13</v>
      </c>
      <c r="E11" s="5">
        <v>3</v>
      </c>
      <c r="F11" s="5">
        <v>1999</v>
      </c>
      <c r="G11" s="15">
        <f>E11*F11</f>
        <v>5997</v>
      </c>
    </row>
    <row r="12" spans="1:7" ht="15.75" customHeight="1" x14ac:dyDescent="0.25">
      <c r="A12" s="10">
        <v>44562</v>
      </c>
      <c r="B12" s="6" t="s">
        <v>8</v>
      </c>
      <c r="C12" s="12" t="s">
        <v>14</v>
      </c>
      <c r="D12" s="5" t="s">
        <v>13</v>
      </c>
      <c r="E12" s="5">
        <v>2</v>
      </c>
      <c r="F12" s="5">
        <v>1704</v>
      </c>
      <c r="G12" s="15">
        <f t="shared" ref="G12:G29" si="0">E12*F12</f>
        <v>3408</v>
      </c>
    </row>
    <row r="13" spans="1:7" ht="12.75" customHeight="1" x14ac:dyDescent="0.25">
      <c r="A13" s="10">
        <v>44562</v>
      </c>
      <c r="B13" s="6" t="s">
        <v>8</v>
      </c>
      <c r="C13" s="11" t="s">
        <v>15</v>
      </c>
      <c r="D13" s="5" t="s">
        <v>16</v>
      </c>
      <c r="E13" s="5">
        <v>1</v>
      </c>
      <c r="F13" s="5">
        <v>950</v>
      </c>
      <c r="G13" s="15">
        <f t="shared" si="0"/>
        <v>950</v>
      </c>
    </row>
    <row r="14" spans="1:7" ht="12.75" customHeight="1" x14ac:dyDescent="0.25">
      <c r="A14" s="10">
        <v>44562</v>
      </c>
      <c r="B14" s="6" t="s">
        <v>8</v>
      </c>
      <c r="C14" s="11" t="s">
        <v>17</v>
      </c>
      <c r="D14" s="5" t="s">
        <v>16</v>
      </c>
      <c r="E14" s="5">
        <v>1</v>
      </c>
      <c r="F14" s="5">
        <v>615</v>
      </c>
      <c r="G14" s="15">
        <f t="shared" si="0"/>
        <v>615</v>
      </c>
    </row>
    <row r="15" spans="1:7" ht="27" customHeight="1" x14ac:dyDescent="0.25">
      <c r="A15" s="10">
        <v>44582</v>
      </c>
      <c r="B15" s="6" t="s">
        <v>8</v>
      </c>
      <c r="C15" s="12" t="s">
        <v>10</v>
      </c>
      <c r="D15" s="5" t="s">
        <v>11</v>
      </c>
      <c r="E15" s="5">
        <v>0.25</v>
      </c>
      <c r="F15" s="5">
        <v>1700</v>
      </c>
      <c r="G15" s="15">
        <f t="shared" si="0"/>
        <v>425</v>
      </c>
    </row>
    <row r="16" spans="1:7" ht="27.75" customHeight="1" x14ac:dyDescent="0.25">
      <c r="A16" s="10">
        <v>44592</v>
      </c>
      <c r="B16" s="6" t="s">
        <v>8</v>
      </c>
      <c r="C16" s="12" t="s">
        <v>10</v>
      </c>
      <c r="D16" s="5" t="s">
        <v>11</v>
      </c>
      <c r="E16" s="5">
        <v>0.5</v>
      </c>
      <c r="F16" s="5">
        <v>1700</v>
      </c>
      <c r="G16" s="15">
        <f t="shared" si="0"/>
        <v>850</v>
      </c>
    </row>
    <row r="17" spans="1:7" ht="27" customHeight="1" x14ac:dyDescent="0.25">
      <c r="A17" s="10">
        <v>44594</v>
      </c>
      <c r="B17" s="6" t="s">
        <v>8</v>
      </c>
      <c r="C17" s="12" t="s">
        <v>10</v>
      </c>
      <c r="D17" s="5" t="s">
        <v>11</v>
      </c>
      <c r="E17" s="5">
        <v>0.25</v>
      </c>
      <c r="F17" s="5">
        <v>1700</v>
      </c>
      <c r="G17" s="15">
        <f t="shared" si="0"/>
        <v>425</v>
      </c>
    </row>
    <row r="18" spans="1:7" ht="26.25" customHeight="1" x14ac:dyDescent="0.25">
      <c r="A18" s="10">
        <v>44595</v>
      </c>
      <c r="B18" s="6" t="s">
        <v>8</v>
      </c>
      <c r="C18" s="12" t="s">
        <v>10</v>
      </c>
      <c r="D18" s="5" t="s">
        <v>11</v>
      </c>
      <c r="E18" s="5">
        <v>1</v>
      </c>
      <c r="F18" s="5">
        <v>1700</v>
      </c>
      <c r="G18" s="15">
        <f t="shared" si="0"/>
        <v>1700</v>
      </c>
    </row>
    <row r="19" spans="1:7" ht="26.25" customHeight="1" x14ac:dyDescent="0.25">
      <c r="A19" s="10">
        <v>44601</v>
      </c>
      <c r="B19" s="6" t="s">
        <v>8</v>
      </c>
      <c r="C19" s="12" t="s">
        <v>10</v>
      </c>
      <c r="D19" s="5" t="s">
        <v>11</v>
      </c>
      <c r="E19" s="5">
        <v>0.5</v>
      </c>
      <c r="F19" s="5">
        <v>1700</v>
      </c>
      <c r="G19" s="15">
        <f t="shared" si="0"/>
        <v>850</v>
      </c>
    </row>
    <row r="20" spans="1:7" ht="25.5" customHeight="1" x14ac:dyDescent="0.25">
      <c r="A20" s="10">
        <v>44603</v>
      </c>
      <c r="B20" s="6" t="s">
        <v>8</v>
      </c>
      <c r="C20" s="12" t="s">
        <v>10</v>
      </c>
      <c r="D20" s="5" t="s">
        <v>11</v>
      </c>
      <c r="E20" s="5">
        <v>1</v>
      </c>
      <c r="F20" s="5">
        <v>1700</v>
      </c>
      <c r="G20" s="15">
        <f t="shared" si="0"/>
        <v>1700</v>
      </c>
    </row>
    <row r="21" spans="1:7" ht="30" customHeight="1" x14ac:dyDescent="0.25">
      <c r="A21" s="10">
        <v>44608</v>
      </c>
      <c r="B21" s="6" t="s">
        <v>8</v>
      </c>
      <c r="C21" s="12" t="s">
        <v>18</v>
      </c>
      <c r="D21" s="5" t="s">
        <v>11</v>
      </c>
      <c r="E21" s="5">
        <v>4.5</v>
      </c>
      <c r="F21" s="5">
        <v>1800</v>
      </c>
      <c r="G21" s="15">
        <f t="shared" si="0"/>
        <v>8100</v>
      </c>
    </row>
    <row r="22" spans="1:7" ht="12.75" customHeight="1" x14ac:dyDescent="0.25">
      <c r="A22" s="10">
        <v>44612</v>
      </c>
      <c r="B22" s="6" t="s">
        <v>8</v>
      </c>
      <c r="C22" s="12" t="s">
        <v>10</v>
      </c>
      <c r="D22" s="5" t="s">
        <v>11</v>
      </c>
      <c r="E22" s="5">
        <v>0.5</v>
      </c>
      <c r="F22" s="5">
        <v>1700</v>
      </c>
      <c r="G22" s="15">
        <f t="shared" si="0"/>
        <v>850</v>
      </c>
    </row>
    <row r="23" spans="1:7" ht="12.75" customHeight="1" x14ac:dyDescent="0.25">
      <c r="A23" s="10">
        <v>44682</v>
      </c>
      <c r="B23" s="6" t="s">
        <v>8</v>
      </c>
      <c r="C23" s="11" t="s">
        <v>19</v>
      </c>
      <c r="D23" s="5" t="s">
        <v>16</v>
      </c>
      <c r="E23" s="18" t="s">
        <v>20</v>
      </c>
      <c r="F23" s="18" t="s">
        <v>21</v>
      </c>
      <c r="G23" s="15">
        <f t="shared" si="0"/>
        <v>804</v>
      </c>
    </row>
    <row r="24" spans="1:7" ht="12.75" customHeight="1" x14ac:dyDescent="0.25">
      <c r="A24" s="10">
        <v>44682</v>
      </c>
      <c r="B24" s="6" t="s">
        <v>8</v>
      </c>
      <c r="C24" s="11" t="s">
        <v>22</v>
      </c>
      <c r="D24" s="5" t="s">
        <v>23</v>
      </c>
      <c r="E24" s="18" t="s">
        <v>20</v>
      </c>
      <c r="F24" s="18" t="s">
        <v>24</v>
      </c>
      <c r="G24" s="15">
        <f t="shared" si="0"/>
        <v>540</v>
      </c>
    </row>
    <row r="25" spans="1:7" ht="12.75" customHeight="1" x14ac:dyDescent="0.25">
      <c r="A25" s="10">
        <v>44682</v>
      </c>
      <c r="B25" s="6" t="s">
        <v>8</v>
      </c>
      <c r="C25" s="11" t="s">
        <v>25</v>
      </c>
      <c r="D25" s="5" t="s">
        <v>26</v>
      </c>
      <c r="E25" s="18" t="s">
        <v>27</v>
      </c>
      <c r="F25" s="18" t="s">
        <v>28</v>
      </c>
      <c r="G25" s="15">
        <v>2865</v>
      </c>
    </row>
    <row r="26" spans="1:7" ht="12.75" customHeight="1" x14ac:dyDescent="0.25">
      <c r="A26" s="10">
        <v>44713</v>
      </c>
      <c r="B26" s="6" t="s">
        <v>8</v>
      </c>
      <c r="C26" s="11" t="s">
        <v>29</v>
      </c>
      <c r="D26" s="5" t="s">
        <v>30</v>
      </c>
      <c r="E26" s="18" t="s">
        <v>31</v>
      </c>
      <c r="F26" s="18" t="s">
        <v>32</v>
      </c>
      <c r="G26" s="15">
        <f t="shared" si="0"/>
        <v>5265</v>
      </c>
    </row>
    <row r="27" spans="1:7" ht="12.75" customHeight="1" x14ac:dyDescent="0.25">
      <c r="A27" s="10">
        <v>44743</v>
      </c>
      <c r="B27" s="6" t="s">
        <v>8</v>
      </c>
      <c r="C27" s="11" t="s">
        <v>33</v>
      </c>
      <c r="D27" s="5" t="s">
        <v>30</v>
      </c>
      <c r="E27" s="18" t="s">
        <v>34</v>
      </c>
      <c r="F27" s="18" t="s">
        <v>35</v>
      </c>
      <c r="G27" s="15">
        <f t="shared" si="0"/>
        <v>7750</v>
      </c>
    </row>
    <row r="28" spans="1:7" ht="32.25" customHeight="1" x14ac:dyDescent="0.25">
      <c r="A28" s="10">
        <v>44743</v>
      </c>
      <c r="B28" s="6" t="s">
        <v>8</v>
      </c>
      <c r="C28" s="12" t="s">
        <v>36</v>
      </c>
      <c r="D28" s="5" t="s">
        <v>13</v>
      </c>
      <c r="E28" s="18" t="s">
        <v>37</v>
      </c>
      <c r="F28" s="18" t="s">
        <v>38</v>
      </c>
      <c r="G28" s="15">
        <f t="shared" si="0"/>
        <v>7380</v>
      </c>
    </row>
    <row r="29" spans="1:7" ht="12.75" customHeight="1" x14ac:dyDescent="0.25">
      <c r="A29" s="10">
        <v>44743</v>
      </c>
      <c r="B29" s="6" t="s">
        <v>8</v>
      </c>
      <c r="C29" s="11" t="s">
        <v>39</v>
      </c>
      <c r="D29" s="5" t="s">
        <v>11</v>
      </c>
      <c r="E29" s="18" t="s">
        <v>20</v>
      </c>
      <c r="F29" s="18" t="s">
        <v>40</v>
      </c>
      <c r="G29" s="15">
        <f t="shared" si="0"/>
        <v>2300</v>
      </c>
    </row>
    <row r="30" spans="1:7" ht="12.75" customHeight="1" x14ac:dyDescent="0.25">
      <c r="A30" s="10">
        <v>44743</v>
      </c>
      <c r="B30" s="6" t="s">
        <v>8</v>
      </c>
      <c r="C30" s="11" t="s">
        <v>41</v>
      </c>
      <c r="D30" s="5" t="s">
        <v>16</v>
      </c>
      <c r="E30" s="18" t="s">
        <v>20</v>
      </c>
      <c r="F30" s="18" t="s">
        <v>21</v>
      </c>
      <c r="G30" s="15">
        <f t="shared" ref="G30:G61" si="1">E30*F30</f>
        <v>804</v>
      </c>
    </row>
    <row r="31" spans="1:7" ht="12.75" customHeight="1" x14ac:dyDescent="0.25">
      <c r="A31" s="10">
        <v>44743</v>
      </c>
      <c r="B31" s="6" t="s">
        <v>8</v>
      </c>
      <c r="C31" s="11" t="s">
        <v>12</v>
      </c>
      <c r="D31" s="5" t="s">
        <v>13</v>
      </c>
      <c r="E31" s="18" t="s">
        <v>42</v>
      </c>
      <c r="F31" s="18" t="s">
        <v>45</v>
      </c>
      <c r="G31" s="15">
        <f t="shared" si="1"/>
        <v>26712</v>
      </c>
    </row>
    <row r="32" spans="1:7" ht="12.75" customHeight="1" x14ac:dyDescent="0.25">
      <c r="A32" s="10">
        <v>44743</v>
      </c>
      <c r="B32" s="6" t="s">
        <v>8</v>
      </c>
      <c r="C32" s="11" t="s">
        <v>14</v>
      </c>
      <c r="D32" s="5" t="s">
        <v>13</v>
      </c>
      <c r="E32" s="18" t="s">
        <v>43</v>
      </c>
      <c r="F32" s="18" t="s">
        <v>44</v>
      </c>
      <c r="G32" s="15">
        <f t="shared" si="1"/>
        <v>7512</v>
      </c>
    </row>
    <row r="33" spans="1:7" ht="12.75" customHeight="1" x14ac:dyDescent="0.25">
      <c r="A33" s="10">
        <v>44743</v>
      </c>
      <c r="B33" s="6" t="s">
        <v>8</v>
      </c>
      <c r="C33" s="11" t="s">
        <v>46</v>
      </c>
      <c r="D33" s="5" t="s">
        <v>16</v>
      </c>
      <c r="E33" s="18" t="s">
        <v>47</v>
      </c>
      <c r="F33" s="18" t="s">
        <v>21</v>
      </c>
      <c r="G33" s="15">
        <f t="shared" si="1"/>
        <v>15276</v>
      </c>
    </row>
    <row r="34" spans="1:7" ht="12.75" customHeight="1" x14ac:dyDescent="0.25">
      <c r="A34" s="10">
        <v>44743</v>
      </c>
      <c r="B34" s="6" t="s">
        <v>8</v>
      </c>
      <c r="C34" s="11" t="s">
        <v>29</v>
      </c>
      <c r="D34" s="5" t="s">
        <v>30</v>
      </c>
      <c r="E34" s="18" t="s">
        <v>31</v>
      </c>
      <c r="F34" s="18" t="s">
        <v>32</v>
      </c>
      <c r="G34" s="15">
        <f t="shared" si="1"/>
        <v>5265</v>
      </c>
    </row>
    <row r="35" spans="1:7" ht="12.75" customHeight="1" x14ac:dyDescent="0.25">
      <c r="A35" s="10">
        <v>44774</v>
      </c>
      <c r="B35" s="6" t="s">
        <v>8</v>
      </c>
      <c r="C35" s="11" t="s">
        <v>48</v>
      </c>
      <c r="D35" s="5" t="s">
        <v>30</v>
      </c>
      <c r="E35" s="18" t="s">
        <v>49</v>
      </c>
      <c r="F35" s="18" t="s">
        <v>35</v>
      </c>
      <c r="G35" s="15">
        <f t="shared" si="1"/>
        <v>1550</v>
      </c>
    </row>
    <row r="36" spans="1:7" ht="12.75" customHeight="1" x14ac:dyDescent="0.25">
      <c r="A36" s="10">
        <v>44774</v>
      </c>
      <c r="B36" s="6" t="s">
        <v>8</v>
      </c>
      <c r="C36" s="11" t="s">
        <v>50</v>
      </c>
      <c r="D36" s="5" t="s">
        <v>30</v>
      </c>
      <c r="E36" s="18" t="s">
        <v>51</v>
      </c>
      <c r="F36" s="18" t="s">
        <v>52</v>
      </c>
      <c r="G36" s="15">
        <f t="shared" si="1"/>
        <v>1596.4</v>
      </c>
    </row>
    <row r="37" spans="1:7" ht="12.75" customHeight="1" x14ac:dyDescent="0.25">
      <c r="A37" s="10">
        <v>44774</v>
      </c>
      <c r="B37" s="6" t="s">
        <v>8</v>
      </c>
      <c r="C37" s="11" t="s">
        <v>53</v>
      </c>
      <c r="D37" s="5" t="s">
        <v>13</v>
      </c>
      <c r="E37" s="18" t="s">
        <v>54</v>
      </c>
      <c r="F37" s="18" t="s">
        <v>55</v>
      </c>
      <c r="G37" s="15">
        <f t="shared" si="1"/>
        <v>1716</v>
      </c>
    </row>
    <row r="38" spans="1:7" ht="12.75" customHeight="1" x14ac:dyDescent="0.25">
      <c r="A38" s="10">
        <v>44774</v>
      </c>
      <c r="B38" s="6" t="s">
        <v>8</v>
      </c>
      <c r="C38" s="11" t="s">
        <v>39</v>
      </c>
      <c r="D38" s="5" t="s">
        <v>11</v>
      </c>
      <c r="E38" s="18" t="s">
        <v>20</v>
      </c>
      <c r="F38" s="18" t="s">
        <v>40</v>
      </c>
      <c r="G38" s="15">
        <f t="shared" si="1"/>
        <v>2300</v>
      </c>
    </row>
    <row r="39" spans="1:7" ht="27" customHeight="1" x14ac:dyDescent="0.25">
      <c r="A39" s="17">
        <v>44805</v>
      </c>
      <c r="B39" s="11" t="s">
        <v>8</v>
      </c>
      <c r="C39" s="19" t="s">
        <v>58</v>
      </c>
      <c r="D39" s="5" t="s">
        <v>13</v>
      </c>
      <c r="E39" s="18" t="s">
        <v>56</v>
      </c>
      <c r="F39" s="18" t="s">
        <v>57</v>
      </c>
      <c r="G39" s="15">
        <f t="shared" si="1"/>
        <v>6570</v>
      </c>
    </row>
    <row r="40" spans="1:7" ht="12.75" customHeight="1" x14ac:dyDescent="0.25">
      <c r="A40" s="17">
        <v>44805</v>
      </c>
      <c r="B40" s="11" t="s">
        <v>8</v>
      </c>
      <c r="C40" s="11" t="s">
        <v>59</v>
      </c>
      <c r="D40" s="5" t="s">
        <v>13</v>
      </c>
      <c r="E40" s="18" t="s">
        <v>60</v>
      </c>
      <c r="F40" s="18" t="s">
        <v>61</v>
      </c>
      <c r="G40" s="15">
        <f t="shared" si="1"/>
        <v>1022.5</v>
      </c>
    </row>
    <row r="41" spans="1:7" ht="12.75" customHeight="1" x14ac:dyDescent="0.25">
      <c r="A41" s="10">
        <v>44835</v>
      </c>
      <c r="B41" s="11" t="s">
        <v>8</v>
      </c>
      <c r="C41" s="20" t="s">
        <v>62</v>
      </c>
      <c r="D41" s="5" t="s">
        <v>63</v>
      </c>
      <c r="E41" s="18" t="s">
        <v>64</v>
      </c>
      <c r="F41" s="18" t="s">
        <v>65</v>
      </c>
      <c r="G41" s="15">
        <f t="shared" si="1"/>
        <v>7440</v>
      </c>
    </row>
    <row r="42" spans="1:7" ht="12.75" customHeight="1" x14ac:dyDescent="0.25">
      <c r="A42" s="10">
        <v>44835</v>
      </c>
      <c r="B42" s="11" t="s">
        <v>8</v>
      </c>
      <c r="C42" s="11" t="s">
        <v>66</v>
      </c>
      <c r="D42" s="5" t="s">
        <v>16</v>
      </c>
      <c r="E42" s="18" t="s">
        <v>20</v>
      </c>
      <c r="F42" s="18" t="s">
        <v>67</v>
      </c>
      <c r="G42" s="15">
        <f t="shared" si="1"/>
        <v>1307</v>
      </c>
    </row>
    <row r="43" spans="1:7" ht="30" customHeight="1" x14ac:dyDescent="0.25">
      <c r="A43" s="10">
        <v>44835</v>
      </c>
      <c r="B43" s="11" t="s">
        <v>8</v>
      </c>
      <c r="C43" s="19" t="s">
        <v>76</v>
      </c>
      <c r="D43" s="5" t="s">
        <v>13</v>
      </c>
      <c r="E43" s="18" t="s">
        <v>68</v>
      </c>
      <c r="F43" s="18" t="s">
        <v>69</v>
      </c>
      <c r="G43" s="15">
        <f t="shared" si="1"/>
        <v>9513</v>
      </c>
    </row>
    <row r="44" spans="1:7" ht="12.75" customHeight="1" x14ac:dyDescent="0.25">
      <c r="A44" s="10">
        <v>44835</v>
      </c>
      <c r="B44" s="11" t="s">
        <v>8</v>
      </c>
      <c r="C44" s="20" t="s">
        <v>74</v>
      </c>
      <c r="D44" s="5" t="s">
        <v>13</v>
      </c>
      <c r="E44" s="18" t="s">
        <v>75</v>
      </c>
      <c r="F44" s="18" t="s">
        <v>69</v>
      </c>
      <c r="G44" s="15">
        <f t="shared" si="1"/>
        <v>2718</v>
      </c>
    </row>
    <row r="45" spans="1:7" ht="26.25" customHeight="1" x14ac:dyDescent="0.25">
      <c r="A45" s="10">
        <v>44835</v>
      </c>
      <c r="B45" s="11" t="s">
        <v>8</v>
      </c>
      <c r="C45" s="21" t="s">
        <v>70</v>
      </c>
      <c r="D45" s="5" t="s">
        <v>16</v>
      </c>
      <c r="E45" s="18" t="s">
        <v>20</v>
      </c>
      <c r="F45" s="18" t="s">
        <v>71</v>
      </c>
      <c r="G45" s="15">
        <f t="shared" si="1"/>
        <v>132.80000000000001</v>
      </c>
    </row>
    <row r="46" spans="1:7" ht="28.5" customHeight="1" x14ac:dyDescent="0.25">
      <c r="A46" s="10">
        <v>44835</v>
      </c>
      <c r="B46" s="11" t="s">
        <v>8</v>
      </c>
      <c r="C46" s="21" t="s">
        <v>72</v>
      </c>
      <c r="D46" s="5" t="s">
        <v>16</v>
      </c>
      <c r="E46" s="18" t="s">
        <v>20</v>
      </c>
      <c r="F46" s="18" t="s">
        <v>73</v>
      </c>
      <c r="G46" s="15">
        <f t="shared" si="1"/>
        <v>480</v>
      </c>
    </row>
    <row r="47" spans="1:7" ht="16.5" customHeight="1" x14ac:dyDescent="0.25">
      <c r="A47" s="10">
        <v>44866</v>
      </c>
      <c r="B47" s="11" t="s">
        <v>8</v>
      </c>
      <c r="C47" s="21" t="s">
        <v>77</v>
      </c>
      <c r="D47" s="5" t="s">
        <v>13</v>
      </c>
      <c r="E47" s="18" t="s">
        <v>49</v>
      </c>
      <c r="F47" s="18" t="s">
        <v>78</v>
      </c>
      <c r="G47" s="15">
        <f t="shared" si="1"/>
        <v>3850</v>
      </c>
    </row>
    <row r="48" spans="1:7" ht="15" customHeight="1" x14ac:dyDescent="0.25">
      <c r="A48" s="10">
        <v>44866</v>
      </c>
      <c r="B48" s="11" t="s">
        <v>8</v>
      </c>
      <c r="C48" s="21" t="s">
        <v>79</v>
      </c>
      <c r="D48" s="5" t="s">
        <v>13</v>
      </c>
      <c r="E48" s="18" t="s">
        <v>75</v>
      </c>
      <c r="F48" s="18" t="s">
        <v>78</v>
      </c>
      <c r="G48" s="15">
        <f t="shared" si="1"/>
        <v>11550</v>
      </c>
    </row>
    <row r="49" spans="1:7" ht="14.25" customHeight="1" x14ac:dyDescent="0.25">
      <c r="A49" s="10">
        <v>44866</v>
      </c>
      <c r="B49" s="11" t="s">
        <v>8</v>
      </c>
      <c r="C49" s="21" t="s">
        <v>80</v>
      </c>
      <c r="D49" s="5" t="s">
        <v>16</v>
      </c>
      <c r="E49" s="18" t="s">
        <v>20</v>
      </c>
      <c r="F49" s="18" t="s">
        <v>21</v>
      </c>
      <c r="G49" s="15">
        <f t="shared" si="1"/>
        <v>804</v>
      </c>
    </row>
    <row r="50" spans="1:7" ht="14.25" customHeight="1" x14ac:dyDescent="0.25">
      <c r="A50" s="10">
        <v>44866</v>
      </c>
      <c r="B50" s="11" t="s">
        <v>8</v>
      </c>
      <c r="C50" s="21" t="s">
        <v>81</v>
      </c>
      <c r="D50" s="5" t="s">
        <v>13</v>
      </c>
      <c r="E50" s="18" t="s">
        <v>82</v>
      </c>
      <c r="F50" s="18" t="s">
        <v>78</v>
      </c>
      <c r="G50" s="15">
        <f t="shared" si="1"/>
        <v>7700</v>
      </c>
    </row>
    <row r="51" spans="1:7" ht="13.5" customHeight="1" x14ac:dyDescent="0.25">
      <c r="A51" s="10">
        <v>44866</v>
      </c>
      <c r="B51" s="11" t="s">
        <v>8</v>
      </c>
      <c r="C51" s="21" t="s">
        <v>83</v>
      </c>
      <c r="D51" s="5" t="s">
        <v>16</v>
      </c>
      <c r="E51" s="18" t="s">
        <v>20</v>
      </c>
      <c r="F51" s="18" t="s">
        <v>21</v>
      </c>
      <c r="G51" s="15">
        <f t="shared" si="1"/>
        <v>804</v>
      </c>
    </row>
    <row r="52" spans="1:7" ht="30.75" customHeight="1" x14ac:dyDescent="0.25">
      <c r="A52" s="10">
        <v>44866</v>
      </c>
      <c r="B52" s="11" t="s">
        <v>8</v>
      </c>
      <c r="C52" s="21" t="s">
        <v>84</v>
      </c>
      <c r="D52" s="5" t="s">
        <v>13</v>
      </c>
      <c r="E52" s="18" t="s">
        <v>85</v>
      </c>
      <c r="F52" s="18" t="s">
        <v>86</v>
      </c>
      <c r="G52" s="15">
        <f t="shared" si="1"/>
        <v>20175</v>
      </c>
    </row>
    <row r="53" spans="1:7" ht="30.75" customHeight="1" x14ac:dyDescent="0.25">
      <c r="A53" s="10">
        <v>44866</v>
      </c>
      <c r="B53" s="11" t="s">
        <v>8</v>
      </c>
      <c r="C53" s="12" t="s">
        <v>87</v>
      </c>
      <c r="D53" s="5" t="s">
        <v>13</v>
      </c>
      <c r="E53" s="18" t="s">
        <v>42</v>
      </c>
      <c r="F53" s="18" t="s">
        <v>88</v>
      </c>
      <c r="G53" s="15">
        <f t="shared" si="1"/>
        <v>2664</v>
      </c>
    </row>
    <row r="54" spans="1:7" ht="12.75" customHeight="1" x14ac:dyDescent="0.25">
      <c r="A54" s="10">
        <v>44866</v>
      </c>
      <c r="B54" s="11" t="s">
        <v>8</v>
      </c>
      <c r="C54" s="20" t="s">
        <v>89</v>
      </c>
      <c r="D54" s="5" t="s">
        <v>13</v>
      </c>
      <c r="E54" s="18" t="s">
        <v>42</v>
      </c>
      <c r="F54" s="18" t="s">
        <v>69</v>
      </c>
      <c r="G54" s="15">
        <f t="shared" si="1"/>
        <v>4077</v>
      </c>
    </row>
    <row r="55" spans="1:7" ht="24.75" customHeight="1" x14ac:dyDescent="0.25">
      <c r="A55" s="10">
        <v>44866</v>
      </c>
      <c r="B55" s="11" t="s">
        <v>8</v>
      </c>
      <c r="C55" s="22" t="s">
        <v>90</v>
      </c>
      <c r="D55" s="5" t="s">
        <v>13</v>
      </c>
      <c r="E55" s="18" t="s">
        <v>42</v>
      </c>
      <c r="F55" s="18" t="s">
        <v>86</v>
      </c>
      <c r="G55" s="15">
        <f t="shared" si="1"/>
        <v>7263</v>
      </c>
    </row>
    <row r="56" spans="1:7" ht="12.75" customHeight="1" x14ac:dyDescent="0.25">
      <c r="A56" s="10">
        <v>44866</v>
      </c>
      <c r="B56" s="11" t="s">
        <v>8</v>
      </c>
      <c r="C56" s="11" t="s">
        <v>91</v>
      </c>
      <c r="D56" s="5" t="s">
        <v>30</v>
      </c>
      <c r="E56" s="18" t="s">
        <v>43</v>
      </c>
      <c r="F56" s="18" t="s">
        <v>35</v>
      </c>
      <c r="G56" s="15">
        <f t="shared" si="1"/>
        <v>2325</v>
      </c>
    </row>
    <row r="57" spans="1:7" ht="12.75" customHeight="1" x14ac:dyDescent="0.25">
      <c r="A57" s="10">
        <v>44866</v>
      </c>
      <c r="B57" s="11" t="s">
        <v>8</v>
      </c>
      <c r="C57" s="11" t="s">
        <v>92</v>
      </c>
      <c r="D57" s="5" t="s">
        <v>13</v>
      </c>
      <c r="E57" s="18" t="s">
        <v>82</v>
      </c>
      <c r="F57" s="18" t="s">
        <v>78</v>
      </c>
      <c r="G57" s="15">
        <f t="shared" si="1"/>
        <v>7700</v>
      </c>
    </row>
    <row r="58" spans="1:7" ht="12.75" customHeight="1" x14ac:dyDescent="0.25">
      <c r="A58" s="10">
        <v>44866</v>
      </c>
      <c r="B58" s="11" t="s">
        <v>8</v>
      </c>
      <c r="C58" s="11" t="s">
        <v>93</v>
      </c>
      <c r="D58" s="5" t="s">
        <v>13</v>
      </c>
      <c r="E58" s="18" t="s">
        <v>82</v>
      </c>
      <c r="F58" s="18" t="s">
        <v>94</v>
      </c>
      <c r="G58" s="15">
        <f t="shared" si="1"/>
        <v>6220</v>
      </c>
    </row>
    <row r="59" spans="1:7" ht="12.75" customHeight="1" x14ac:dyDescent="0.25">
      <c r="A59" s="10">
        <v>44896</v>
      </c>
      <c r="B59" s="11" t="s">
        <v>8</v>
      </c>
      <c r="C59" s="11" t="s">
        <v>95</v>
      </c>
      <c r="D59" s="5" t="s">
        <v>13</v>
      </c>
      <c r="E59" s="18" t="s">
        <v>97</v>
      </c>
      <c r="F59" s="18" t="s">
        <v>78</v>
      </c>
      <c r="G59" s="15">
        <f t="shared" si="1"/>
        <v>15400</v>
      </c>
    </row>
    <row r="60" spans="1:7" ht="12.75" customHeight="1" x14ac:dyDescent="0.25">
      <c r="A60" s="10">
        <v>44896</v>
      </c>
      <c r="B60" s="11" t="s">
        <v>8</v>
      </c>
      <c r="C60" s="11" t="s">
        <v>96</v>
      </c>
      <c r="D60" s="5" t="s">
        <v>13</v>
      </c>
      <c r="E60" s="18" t="s">
        <v>82</v>
      </c>
      <c r="F60" s="18" t="s">
        <v>94</v>
      </c>
      <c r="G60" s="15">
        <f t="shared" si="1"/>
        <v>6220</v>
      </c>
    </row>
    <row r="61" spans="1:7" ht="12.75" customHeight="1" x14ac:dyDescent="0.25">
      <c r="A61" s="10">
        <v>44917</v>
      </c>
      <c r="B61" s="11" t="s">
        <v>8</v>
      </c>
      <c r="C61" s="12" t="s">
        <v>10</v>
      </c>
      <c r="D61" s="5" t="s">
        <v>11</v>
      </c>
      <c r="E61" s="5">
        <v>0.5</v>
      </c>
      <c r="F61" s="18" t="s">
        <v>98</v>
      </c>
      <c r="G61" s="15">
        <f t="shared" si="1"/>
        <v>950</v>
      </c>
    </row>
    <row r="62" spans="1:7" ht="12.75" customHeight="1" x14ac:dyDescent="0.25">
      <c r="A62" s="10"/>
      <c r="B62" s="11"/>
      <c r="C62" s="12"/>
      <c r="D62" s="5"/>
      <c r="E62" s="31" t="s">
        <v>99</v>
      </c>
      <c r="F62" s="32"/>
      <c r="G62" s="15">
        <v>5000</v>
      </c>
    </row>
    <row r="63" spans="1:7" ht="14.25" customHeight="1" x14ac:dyDescent="0.25">
      <c r="A63" s="13"/>
      <c r="B63" s="6"/>
      <c r="C63" s="6"/>
      <c r="D63" s="23" t="s">
        <v>7</v>
      </c>
      <c r="E63" s="24"/>
      <c r="F63" s="25"/>
      <c r="G63" s="16">
        <f>SUM(G10:G62)</f>
        <v>248240.69999999998</v>
      </c>
    </row>
  </sheetData>
  <mergeCells count="7">
    <mergeCell ref="D63:F63"/>
    <mergeCell ref="D1:G1"/>
    <mergeCell ref="D2:G2"/>
    <mergeCell ref="A4:G4"/>
    <mergeCell ref="A6:G6"/>
    <mergeCell ref="A8:G8"/>
    <mergeCell ref="E62:F62"/>
  </mergeCells>
  <pageMargins left="0.7" right="0.7" top="0.75" bottom="0.75" header="0.3" footer="0.3"/>
  <pageSetup paperSize="9" scale="6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2023-03-28T07:37:04Z</cp:lastPrinted>
  <dcterms:created xsi:type="dcterms:W3CDTF">2018-12-18T10:50:45Z</dcterms:created>
  <dcterms:modified xsi:type="dcterms:W3CDTF">2023-03-29T06:17:37Z</dcterms:modified>
</cp:coreProperties>
</file>