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G84" i="1"/>
  <c r="G85" i="1"/>
  <c r="G86" i="1"/>
  <c r="G87" i="1"/>
  <c r="G88" i="1"/>
  <c r="G89" i="1"/>
  <c r="G91" i="1"/>
  <c r="G92" i="1"/>
  <c r="G93" i="1"/>
  <c r="G94" i="1"/>
  <c r="G95" i="1"/>
  <c r="G77" i="1"/>
  <c r="G78" i="1"/>
  <c r="G79" i="1"/>
  <c r="G80" i="1"/>
  <c r="G81" i="1"/>
  <c r="G82" i="1"/>
  <c r="G83" i="1"/>
  <c r="G96" i="1"/>
  <c r="G97" i="1"/>
  <c r="G69" i="1" l="1"/>
  <c r="G70" i="1"/>
  <c r="G71" i="1"/>
  <c r="G72" i="1"/>
  <c r="G73" i="1"/>
  <c r="G74" i="1"/>
  <c r="G75" i="1"/>
  <c r="G76" i="1"/>
  <c r="G55" i="1" l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53" i="1" l="1"/>
  <c r="G54" i="1"/>
  <c r="G52" i="1"/>
  <c r="G51" i="1" l="1"/>
  <c r="G49" i="1" l="1"/>
  <c r="G48" i="1"/>
  <c r="G35" i="1" l="1"/>
  <c r="G36" i="1"/>
  <c r="G37" i="1"/>
  <c r="G38" i="1"/>
  <c r="G39" i="1"/>
  <c r="G40" i="1"/>
  <c r="G41" i="1"/>
  <c r="G42" i="1"/>
  <c r="G43" i="1"/>
  <c r="G44" i="1"/>
  <c r="G45" i="1"/>
  <c r="G46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7" i="1"/>
  <c r="G50" i="1"/>
  <c r="G14" i="1" l="1"/>
  <c r="G99" i="1" l="1"/>
</calcChain>
</file>

<file path=xl/sharedStrings.xml><?xml version="1.0" encoding="utf-8"?>
<sst xmlns="http://schemas.openxmlformats.org/spreadsheetml/2006/main" count="385" uniqueCount="143">
  <si>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</si>
  <si>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</si>
  <si>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</si>
  <si>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</si>
  <si>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</si>
  <si>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</si>
  <si>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</si>
  <si>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</si>
  <si>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Советская, 8</t>
  </si>
  <si>
    <t>израсходовано</t>
  </si>
  <si>
    <t xml:space="preserve">                                                                          выполненные работы 2022 год</t>
  </si>
  <si>
    <t>Смена труб ц.о РРф25, кв.99</t>
  </si>
  <si>
    <t>м.п</t>
  </si>
  <si>
    <t>1</t>
  </si>
  <si>
    <t>1439</t>
  </si>
  <si>
    <t>Смена эл.ламп под.8,9-козырек</t>
  </si>
  <si>
    <t>шт</t>
  </si>
  <si>
    <t>Очистка придомовой территории от снега и наледи экскаватором-погрузчиком</t>
  </si>
  <si>
    <t>час</t>
  </si>
  <si>
    <t>Смена крана шарового ф25, подвал</t>
  </si>
  <si>
    <t>Смена эл.ламп под.6-тамбур, 1эт.</t>
  </si>
  <si>
    <t>Очистка территории от снега и наледи экск.-погрузчиком</t>
  </si>
  <si>
    <t>Смена труб хвс ф57, подвал-под.3</t>
  </si>
  <si>
    <t>Смена вентиля гвс ф25 в подвале</t>
  </si>
  <si>
    <t>Смена вентиля гвс ф15</t>
  </si>
  <si>
    <t>Смена эл.лампы п.5,10</t>
  </si>
  <si>
    <t>Установка светильника "РАУНД", под.10, 1 этаж</t>
  </si>
  <si>
    <t>Установка светодиодной лампы в светильник</t>
  </si>
  <si>
    <t>Установка лавочек на детской площадке</t>
  </si>
  <si>
    <t>Установка лавочки на д/площадке</t>
  </si>
  <si>
    <t>Выемка грунта и бетонирование опор лавочки</t>
  </si>
  <si>
    <t>м.куб</t>
  </si>
  <si>
    <t>Установка крана хвс для хоз.нужд ф15, подвал 6</t>
  </si>
  <si>
    <t>Опиловка ветвей дерева на д/площадке</t>
  </si>
  <si>
    <t>Погрузка веток в ручную на трактор</t>
  </si>
  <si>
    <t>т</t>
  </si>
  <si>
    <t>Вывоз веток на полигон</t>
  </si>
  <si>
    <t>рейс/м.куб</t>
  </si>
  <si>
    <t>1/2,3</t>
  </si>
  <si>
    <t>1500/210</t>
  </si>
  <si>
    <t>59</t>
  </si>
  <si>
    <t>Смена эл.ламп под.5,6</t>
  </si>
  <si>
    <t>3</t>
  </si>
  <si>
    <t>Смена вентиля гвс ф15,20, подвал-кв.3</t>
  </si>
  <si>
    <t>2</t>
  </si>
  <si>
    <t>804</t>
  </si>
  <si>
    <t>Смена стояка гвс РРф20, кв.3 - подвал</t>
  </si>
  <si>
    <t>20</t>
  </si>
  <si>
    <t>1925</t>
  </si>
  <si>
    <t>Окос территории подрядной организацией</t>
  </si>
  <si>
    <t>м.кв</t>
  </si>
  <si>
    <t>2700</t>
  </si>
  <si>
    <t>1,95</t>
  </si>
  <si>
    <t>Смена вентилей ф15 хвс,гвс, кв.12 м/з</t>
  </si>
  <si>
    <t>498</t>
  </si>
  <si>
    <t>Восстановление ц.о в под.6, эт.1 (монтаж отопительного прибора в количестве - 4 секции, с частичной заменой труб РРф20)</t>
  </si>
  <si>
    <t>Ремонт мягкой кровли кв.144</t>
  </si>
  <si>
    <t>15</t>
  </si>
  <si>
    <t>775</t>
  </si>
  <si>
    <t>Реомтн мягкой кровли с автовышки кв.28,86,133</t>
  </si>
  <si>
    <t>60</t>
  </si>
  <si>
    <t>3075</t>
  </si>
  <si>
    <t>Смена вентиля ф15, хвс кв.129</t>
  </si>
  <si>
    <t>Устранение засора канализационных труб в подвале 01.06.2022</t>
  </si>
  <si>
    <t>4</t>
  </si>
  <si>
    <t>200</t>
  </si>
  <si>
    <t>Смена труб гвс РРф32, кв.12</t>
  </si>
  <si>
    <t>1304</t>
  </si>
  <si>
    <t>Смена вентиля гвс ф15, кв.82 мат./заказ.</t>
  </si>
  <si>
    <t>6</t>
  </si>
  <si>
    <t>1555</t>
  </si>
  <si>
    <t>Смена труб гвс РРф25, подвал - под.6 (лежак)</t>
  </si>
  <si>
    <t>Смена крана гвс ф20 подвал</t>
  </si>
  <si>
    <t>Смена труб гвс РРф25, кв.3,6,9,12</t>
  </si>
  <si>
    <t>Смена кранов гвс ф20, кв.3,6,9,12</t>
  </si>
  <si>
    <t>Смена кранов гвс, хвс ф20, кв.12</t>
  </si>
  <si>
    <t>Смена труб хвс РРф32 кв.9,12</t>
  </si>
  <si>
    <t>Смена крана гвс ф15, кв.76</t>
  </si>
  <si>
    <t>Смена труб гвс РРф25, кв.76,79,82 - подвал</t>
  </si>
  <si>
    <t>Ремонт мягкой кровли кв.87</t>
  </si>
  <si>
    <t>10</t>
  </si>
  <si>
    <t>Смена труб гвс РРф32 кв.59,62,65,68,71</t>
  </si>
  <si>
    <t>12</t>
  </si>
  <si>
    <t>Смена труб гвс РРф25 кв.59,62,65,68,71</t>
  </si>
  <si>
    <t>16</t>
  </si>
  <si>
    <t>Смена труб гвс РРф20 кв.59,62,65,68,71</t>
  </si>
  <si>
    <t>1,8</t>
  </si>
  <si>
    <t>Смена кранов по стояку гвс ф15 кв.62 - 71</t>
  </si>
  <si>
    <t>Смена крана гвс РРф20 в подвале по кв.62</t>
  </si>
  <si>
    <t>8</t>
  </si>
  <si>
    <t>Смена труб хвс РРф32 кв.59,62,65,68,71</t>
  </si>
  <si>
    <t>Смена кранов  хвс ф15 кв.62 - 71</t>
  </si>
  <si>
    <t>Смена канализ.труб ППф110, кв.100</t>
  </si>
  <si>
    <t>2045</t>
  </si>
  <si>
    <t>Смена труб ц.о РРф25, кв.92-95</t>
  </si>
  <si>
    <t>Смена эл.лампочек, под.1,6</t>
  </si>
  <si>
    <t>Установка эл.патрона, под.10-эт.2</t>
  </si>
  <si>
    <t>249</t>
  </si>
  <si>
    <t>Смена труб ц.о ф89, подвал</t>
  </si>
  <si>
    <t>0,5</t>
  </si>
  <si>
    <t>3259</t>
  </si>
  <si>
    <t>Смена светодиодной лампы, под.9- 5 эт</t>
  </si>
  <si>
    <t>322</t>
  </si>
  <si>
    <t>Смена эл.лампы, под.1-козырек. 2,4 эт</t>
  </si>
  <si>
    <t>Смена светодиодной лампы, под.8</t>
  </si>
  <si>
    <t>Смена вентиля хвс ф25, подвал-кв.23</t>
  </si>
  <si>
    <t>1232</t>
  </si>
  <si>
    <t>Ремонт мягкой кровли над кв.58</t>
  </si>
  <si>
    <t>9</t>
  </si>
  <si>
    <t>Работа автовышки с рабочими</t>
  </si>
  <si>
    <t>ед</t>
  </si>
  <si>
    <t>2300</t>
  </si>
  <si>
    <t>Смена вентиля хгвс ф15, кв.68 мат/заказ.</t>
  </si>
  <si>
    <t>Смена эл.лампы, под.1,8,2,7,3</t>
  </si>
  <si>
    <t>7</t>
  </si>
  <si>
    <t>2426</t>
  </si>
  <si>
    <t>Исправление перекосов дверных полотен, подрезка дверей помещений мусоросборников</t>
  </si>
  <si>
    <t>Укрепление труб канализации ППф110 в подвале хомутом</t>
  </si>
  <si>
    <t>165</t>
  </si>
  <si>
    <t>Установка сброса гвс ф20, подвал-под.2</t>
  </si>
  <si>
    <t>Освещение подвала: кабель АВВГ 2*2,5</t>
  </si>
  <si>
    <t>155</t>
  </si>
  <si>
    <t>Освещение подвала: эл.патрон</t>
  </si>
  <si>
    <t>Освещение подвала: эл.лампа</t>
  </si>
  <si>
    <t>5</t>
  </si>
  <si>
    <t>Смена светодиодной лампы под.9- 1 этаж</t>
  </si>
  <si>
    <t>Смена эл.лампы под.9-козырек,1эт; под.10 - 3,4 эт.,</t>
  </si>
  <si>
    <t>Ремонт мягкой кровли над л.клеткой под.2</t>
  </si>
  <si>
    <t>Промазывание стыков кровельного материала битумной мастикой над кв.101 и л.клеткой под.2</t>
  </si>
  <si>
    <t>17</t>
  </si>
  <si>
    <t>438</t>
  </si>
  <si>
    <t>Смена труб гвс РРф32, кв.75</t>
  </si>
  <si>
    <t>Установка сброса гвс ф20, подвал-кв.75</t>
  </si>
  <si>
    <t>Смена крана хвс ф15, кв.99</t>
  </si>
  <si>
    <t>Смена труб гвс РРф25, кв.75-подвал</t>
  </si>
  <si>
    <t>Установка крана гвс ф25 , подвал-кв.75</t>
  </si>
  <si>
    <t>1900</t>
  </si>
  <si>
    <t>Смена крана гвс ф15, кв.22</t>
  </si>
  <si>
    <t>Устранение засора наружных канализ.труб (выпуск с дома)5.12.2022</t>
  </si>
  <si>
    <t>606</t>
  </si>
  <si>
    <t>Смена эл.ламп:под.4-1,3эт; под.9-1,2эт; под.3-1эт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</si>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</sst>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4" fillId="0" borderId="4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0" fillId="2" borderId="14" xfId="0" applyFill="1" applyBorder="1"/>
    <xf numFmtId="0" fontId="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2" xfId="0" applyFont="1" applyBorder="1" applyAlignment="1">
      <alignment horizontal="center"/>
    </xf>
    <xf numFmtId="0" fontId="6" fillId="0" borderId="15" xfId="0" applyFont="1" applyBorder="1"/>
    <xf numFmtId="0" fontId="0" fillId="0" borderId="15" xfId="0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topLeftCell="A70" workbookViewId="0">
      <selection activeCell="A5" sqref="A5:G5"/>
    </sheetView>
  </sheetViews>
  <sheetFormatPr defaultRowHeight="15" x14ac:dyDescent="0.25"/>
  <cols>
    <col min="1" max="1" width="12.5703125" customWidth="1"/>
    <col min="2" max="2" width="17.5703125" customWidth="1"/>
    <col min="3" max="3" width="64.28515625" customWidth="1"/>
    <col min="7" max="7" width="14.140625" customWidth="1"/>
  </cols>
  <sheetData>
    <row r="1" spans="1:7" x14ac:dyDescent="0.25">
      <c r="A1" s="1"/>
      <c r="B1" s="2"/>
      <c r="C1" s="2"/>
      <c r="D1" s="44"/>
      <c r="E1" s="44"/>
      <c r="F1" s="44"/>
      <c r="G1" s="44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5" t="s">
        <v>0</v>
      </c>
      <c r="B3" s="45"/>
      <c r="C3" s="45"/>
      <c r="D3" s="45"/>
      <c r="E3" s="45"/>
      <c r="F3" s="45"/>
      <c r="G3" s="45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6" t="s">
        <v>142</v>
      </c>
      <c r="B5" s="46"/>
      <c r="C5" s="46"/>
      <c r="D5" s="46"/>
      <c r="E5" s="46"/>
      <c r="F5" s="46"/>
      <c r="G5" s="46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7" t="s">
        <v>10</v>
      </c>
      <c r="B7" s="47"/>
      <c r="C7" s="47"/>
      <c r="D7" s="47"/>
      <c r="E7" s="47"/>
      <c r="F7" s="47"/>
      <c r="G7" s="47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51" t="s">
        <v>7</v>
      </c>
    </row>
    <row r="10" spans="1:7" x14ac:dyDescent="0.25">
      <c r="A10" s="18" t="s">
        <v>1</v>
      </c>
      <c r="B10" s="7" t="s">
        <v>2</v>
      </c>
      <c r="C10" s="7" t="s">
        <v>3</v>
      </c>
      <c r="D10" s="8" t="s">
        <v>4</v>
      </c>
      <c r="E10" s="7" t="s">
        <v>5</v>
      </c>
      <c r="F10" s="8" t="s">
        <v>6</v>
      </c>
      <c r="G10" s="52"/>
    </row>
    <row r="11" spans="1:7" ht="15.75" thickBot="1" x14ac:dyDescent="0.3">
      <c r="A11" s="9"/>
      <c r="B11" s="10"/>
      <c r="C11" s="10"/>
      <c r="D11" s="9"/>
      <c r="E11" s="10"/>
      <c r="F11" s="11"/>
      <c r="G11" s="53"/>
    </row>
    <row r="12" spans="1:7" ht="16.5" thickBot="1" x14ac:dyDescent="0.3">
      <c r="A12" s="48"/>
      <c r="B12" s="49"/>
      <c r="C12" s="49"/>
      <c r="D12" s="49"/>
      <c r="E12" s="49"/>
      <c r="F12" s="49"/>
      <c r="G12" s="50"/>
    </row>
    <row r="13" spans="1:7" ht="16.5" thickBot="1" x14ac:dyDescent="0.3">
      <c r="A13" s="12"/>
      <c r="B13" s="13"/>
      <c r="C13" s="13"/>
      <c r="D13" s="13"/>
      <c r="E13" s="13"/>
      <c r="F13" s="14"/>
      <c r="G13" s="15"/>
    </row>
    <row r="14" spans="1:7" x14ac:dyDescent="0.25">
      <c r="A14" s="20"/>
      <c r="B14" s="26" t="s">
        <v>8</v>
      </c>
      <c r="C14" s="27"/>
      <c r="D14" s="24"/>
      <c r="E14" s="16"/>
      <c r="F14" s="25"/>
      <c r="G14" s="38">
        <f>E14*F14</f>
        <v>0</v>
      </c>
    </row>
    <row r="15" spans="1:7" x14ac:dyDescent="0.25">
      <c r="A15" s="19">
        <v>44562</v>
      </c>
      <c r="B15" s="21" t="s">
        <v>8</v>
      </c>
      <c r="C15" s="22" t="s">
        <v>11</v>
      </c>
      <c r="D15" s="35" t="s">
        <v>12</v>
      </c>
      <c r="E15" s="23" t="s">
        <v>13</v>
      </c>
      <c r="F15" s="23" t="s">
        <v>14</v>
      </c>
      <c r="G15" s="36">
        <f t="shared" ref="G15:G49" si="0">E15*F15</f>
        <v>1439</v>
      </c>
    </row>
    <row r="16" spans="1:7" x14ac:dyDescent="0.25">
      <c r="A16" s="19">
        <v>44562</v>
      </c>
      <c r="B16" s="21" t="s">
        <v>8</v>
      </c>
      <c r="C16" s="39" t="s">
        <v>15</v>
      </c>
      <c r="D16" s="33" t="s">
        <v>16</v>
      </c>
      <c r="E16" s="33">
        <v>2</v>
      </c>
      <c r="F16" s="33">
        <v>48</v>
      </c>
      <c r="G16" s="36">
        <f t="shared" si="0"/>
        <v>96</v>
      </c>
    </row>
    <row r="17" spans="1:7" ht="30" x14ac:dyDescent="0.25">
      <c r="A17" s="34">
        <v>44587</v>
      </c>
      <c r="B17" s="21" t="s">
        <v>8</v>
      </c>
      <c r="C17" s="37" t="s">
        <v>17</v>
      </c>
      <c r="D17" s="33" t="s">
        <v>18</v>
      </c>
      <c r="E17" s="33">
        <v>4</v>
      </c>
      <c r="F17" s="33">
        <v>1000</v>
      </c>
      <c r="G17" s="36">
        <f t="shared" si="0"/>
        <v>4000</v>
      </c>
    </row>
    <row r="18" spans="1:7" x14ac:dyDescent="0.25">
      <c r="A18" s="34">
        <v>44593</v>
      </c>
      <c r="B18" s="21" t="s">
        <v>8</v>
      </c>
      <c r="C18" s="17" t="s">
        <v>19</v>
      </c>
      <c r="D18" s="33" t="s">
        <v>16</v>
      </c>
      <c r="E18" s="33">
        <v>2</v>
      </c>
      <c r="F18" s="33">
        <v>950</v>
      </c>
      <c r="G18" s="36">
        <f t="shared" si="0"/>
        <v>1900</v>
      </c>
    </row>
    <row r="19" spans="1:7" x14ac:dyDescent="0.25">
      <c r="A19" s="34">
        <v>44593</v>
      </c>
      <c r="B19" s="21" t="s">
        <v>8</v>
      </c>
      <c r="C19" s="17" t="s">
        <v>20</v>
      </c>
      <c r="D19" s="33" t="s">
        <v>16</v>
      </c>
      <c r="E19" s="33">
        <v>3</v>
      </c>
      <c r="F19" s="33">
        <v>48</v>
      </c>
      <c r="G19" s="36">
        <f t="shared" si="0"/>
        <v>144</v>
      </c>
    </row>
    <row r="20" spans="1:7" x14ac:dyDescent="0.25">
      <c r="A20" s="34">
        <v>44612</v>
      </c>
      <c r="B20" s="21" t="s">
        <v>8</v>
      </c>
      <c r="C20" s="17" t="s">
        <v>21</v>
      </c>
      <c r="D20" s="33" t="s">
        <v>18</v>
      </c>
      <c r="E20" s="33">
        <v>1</v>
      </c>
      <c r="F20" s="33">
        <v>1700</v>
      </c>
      <c r="G20" s="36">
        <f t="shared" si="0"/>
        <v>1700</v>
      </c>
    </row>
    <row r="21" spans="1:7" x14ac:dyDescent="0.25">
      <c r="A21" s="34">
        <v>44621</v>
      </c>
      <c r="B21" s="21" t="s">
        <v>8</v>
      </c>
      <c r="C21" s="17" t="s">
        <v>22</v>
      </c>
      <c r="D21" s="33" t="s">
        <v>12</v>
      </c>
      <c r="E21" s="33">
        <v>1.5</v>
      </c>
      <c r="F21" s="33">
        <v>1704</v>
      </c>
      <c r="G21" s="36">
        <f t="shared" si="0"/>
        <v>2556</v>
      </c>
    </row>
    <row r="22" spans="1:7" x14ac:dyDescent="0.25">
      <c r="A22" s="34">
        <v>44621</v>
      </c>
      <c r="B22" s="21" t="s">
        <v>8</v>
      </c>
      <c r="C22" s="17" t="s">
        <v>23</v>
      </c>
      <c r="D22" s="33" t="s">
        <v>16</v>
      </c>
      <c r="E22" s="33">
        <v>2</v>
      </c>
      <c r="F22" s="33">
        <v>950</v>
      </c>
      <c r="G22" s="36">
        <f t="shared" si="0"/>
        <v>1900</v>
      </c>
    </row>
    <row r="23" spans="1:7" x14ac:dyDescent="0.25">
      <c r="A23" s="34">
        <v>44621</v>
      </c>
      <c r="B23" s="21" t="s">
        <v>8</v>
      </c>
      <c r="C23" s="17" t="s">
        <v>24</v>
      </c>
      <c r="D23" s="33" t="s">
        <v>16</v>
      </c>
      <c r="E23" s="33">
        <v>1</v>
      </c>
      <c r="F23" s="33">
        <v>615</v>
      </c>
      <c r="G23" s="36">
        <f t="shared" si="0"/>
        <v>615</v>
      </c>
    </row>
    <row r="24" spans="1:7" x14ac:dyDescent="0.25">
      <c r="A24" s="34">
        <v>44621</v>
      </c>
      <c r="B24" s="21" t="s">
        <v>8</v>
      </c>
      <c r="C24" s="17" t="s">
        <v>25</v>
      </c>
      <c r="D24" s="33" t="s">
        <v>16</v>
      </c>
      <c r="E24" s="33">
        <v>7</v>
      </c>
      <c r="F24" s="33">
        <v>48</v>
      </c>
      <c r="G24" s="36">
        <f t="shared" si="0"/>
        <v>336</v>
      </c>
    </row>
    <row r="25" spans="1:7" x14ac:dyDescent="0.25">
      <c r="A25" s="34">
        <v>44652</v>
      </c>
      <c r="B25" s="21" t="s">
        <v>8</v>
      </c>
      <c r="C25" s="17" t="s">
        <v>26</v>
      </c>
      <c r="D25" s="33" t="s">
        <v>16</v>
      </c>
      <c r="E25" s="33">
        <v>1</v>
      </c>
      <c r="F25" s="33">
        <v>1178</v>
      </c>
      <c r="G25" s="36">
        <f t="shared" si="0"/>
        <v>1178</v>
      </c>
    </row>
    <row r="26" spans="1:7" x14ac:dyDescent="0.25">
      <c r="A26" s="34">
        <v>44652</v>
      </c>
      <c r="B26" s="21" t="s">
        <v>8</v>
      </c>
      <c r="C26" s="17" t="s">
        <v>27</v>
      </c>
      <c r="D26" s="33" t="s">
        <v>16</v>
      </c>
      <c r="E26" s="33">
        <v>1</v>
      </c>
      <c r="F26" s="33">
        <v>123</v>
      </c>
      <c r="G26" s="36">
        <f t="shared" si="0"/>
        <v>123</v>
      </c>
    </row>
    <row r="27" spans="1:7" x14ac:dyDescent="0.25">
      <c r="A27" s="34">
        <v>44652</v>
      </c>
      <c r="B27" s="21" t="s">
        <v>8</v>
      </c>
      <c r="C27" s="17" t="s">
        <v>28</v>
      </c>
      <c r="D27" s="33" t="s">
        <v>16</v>
      </c>
      <c r="E27" s="33">
        <v>2</v>
      </c>
      <c r="F27" s="33">
        <v>5800</v>
      </c>
      <c r="G27" s="36">
        <f t="shared" si="0"/>
        <v>11600</v>
      </c>
    </row>
    <row r="28" spans="1:7" x14ac:dyDescent="0.25">
      <c r="A28" s="34">
        <v>44682</v>
      </c>
      <c r="B28" s="21" t="s">
        <v>8</v>
      </c>
      <c r="C28" s="17" t="s">
        <v>29</v>
      </c>
      <c r="D28" s="33" t="s">
        <v>16</v>
      </c>
      <c r="E28" s="33">
        <v>2</v>
      </c>
      <c r="F28" s="33">
        <v>5800</v>
      </c>
      <c r="G28" s="36">
        <f t="shared" si="0"/>
        <v>11600</v>
      </c>
    </row>
    <row r="29" spans="1:7" x14ac:dyDescent="0.25">
      <c r="A29" s="34">
        <v>44682</v>
      </c>
      <c r="B29" s="21" t="s">
        <v>8</v>
      </c>
      <c r="C29" s="17" t="s">
        <v>30</v>
      </c>
      <c r="D29" s="33" t="s">
        <v>31</v>
      </c>
      <c r="E29" s="33">
        <v>0.36</v>
      </c>
      <c r="F29" s="33">
        <v>802</v>
      </c>
      <c r="G29" s="36">
        <f t="shared" si="0"/>
        <v>288.71999999999997</v>
      </c>
    </row>
    <row r="30" spans="1:7" x14ac:dyDescent="0.25">
      <c r="A30" s="34">
        <v>44682</v>
      </c>
      <c r="B30" s="21" t="s">
        <v>8</v>
      </c>
      <c r="C30" s="17" t="s">
        <v>32</v>
      </c>
      <c r="D30" s="33" t="s">
        <v>16</v>
      </c>
      <c r="E30" s="33">
        <v>1</v>
      </c>
      <c r="F30" s="33">
        <v>804</v>
      </c>
      <c r="G30" s="36">
        <f t="shared" si="0"/>
        <v>804</v>
      </c>
    </row>
    <row r="31" spans="1:7" ht="30" x14ac:dyDescent="0.25">
      <c r="A31" s="34">
        <v>44682</v>
      </c>
      <c r="B31" s="21" t="s">
        <v>8</v>
      </c>
      <c r="C31" s="37" t="s">
        <v>55</v>
      </c>
      <c r="D31" s="40" t="s">
        <v>16</v>
      </c>
      <c r="E31" s="40">
        <v>1</v>
      </c>
      <c r="F31" s="40">
        <v>5504</v>
      </c>
      <c r="G31" s="36">
        <f t="shared" si="0"/>
        <v>5504</v>
      </c>
    </row>
    <row r="32" spans="1:7" x14ac:dyDescent="0.25">
      <c r="A32" s="34">
        <v>44682</v>
      </c>
      <c r="B32" s="21" t="s">
        <v>8</v>
      </c>
      <c r="C32" s="17" t="s">
        <v>33</v>
      </c>
      <c r="D32" s="33" t="s">
        <v>16</v>
      </c>
      <c r="E32" s="33">
        <v>1</v>
      </c>
      <c r="F32" s="33">
        <v>3447</v>
      </c>
      <c r="G32" s="36">
        <f t="shared" si="0"/>
        <v>3447</v>
      </c>
    </row>
    <row r="33" spans="1:7" x14ac:dyDescent="0.25">
      <c r="A33" s="34">
        <v>44682</v>
      </c>
      <c r="B33" s="21" t="s">
        <v>8</v>
      </c>
      <c r="C33" s="17" t="s">
        <v>34</v>
      </c>
      <c r="D33" s="33" t="s">
        <v>35</v>
      </c>
      <c r="E33" s="33">
        <v>1</v>
      </c>
      <c r="F33" s="33">
        <v>540</v>
      </c>
      <c r="G33" s="36">
        <f t="shared" si="0"/>
        <v>540</v>
      </c>
    </row>
    <row r="34" spans="1:7" x14ac:dyDescent="0.25">
      <c r="A34" s="34">
        <v>44682</v>
      </c>
      <c r="B34" s="21" t="s">
        <v>8</v>
      </c>
      <c r="C34" s="17" t="s">
        <v>36</v>
      </c>
      <c r="D34" s="33" t="s">
        <v>37</v>
      </c>
      <c r="E34" s="23" t="s">
        <v>38</v>
      </c>
      <c r="F34" s="23" t="s">
        <v>39</v>
      </c>
      <c r="G34" s="36">
        <v>1983</v>
      </c>
    </row>
    <row r="35" spans="1:7" x14ac:dyDescent="0.25">
      <c r="A35" s="34">
        <v>44682</v>
      </c>
      <c r="B35" s="21" t="s">
        <v>8</v>
      </c>
      <c r="C35" s="17" t="s">
        <v>41</v>
      </c>
      <c r="D35" s="33" t="s">
        <v>16</v>
      </c>
      <c r="E35" s="23" t="s">
        <v>42</v>
      </c>
      <c r="F35" s="23" t="s">
        <v>40</v>
      </c>
      <c r="G35" s="36">
        <f t="shared" si="0"/>
        <v>177</v>
      </c>
    </row>
    <row r="36" spans="1:7" x14ac:dyDescent="0.25">
      <c r="A36" s="34">
        <v>44682</v>
      </c>
      <c r="B36" s="21" t="s">
        <v>8</v>
      </c>
      <c r="C36" s="17" t="s">
        <v>43</v>
      </c>
      <c r="D36" s="33" t="s">
        <v>16</v>
      </c>
      <c r="E36" s="23" t="s">
        <v>44</v>
      </c>
      <c r="F36" s="23" t="s">
        <v>45</v>
      </c>
      <c r="G36" s="36">
        <f t="shared" si="0"/>
        <v>1608</v>
      </c>
    </row>
    <row r="37" spans="1:7" x14ac:dyDescent="0.25">
      <c r="A37" s="34">
        <v>44682</v>
      </c>
      <c r="B37" s="21" t="s">
        <v>8</v>
      </c>
      <c r="C37" s="17" t="s">
        <v>46</v>
      </c>
      <c r="D37" s="33" t="s">
        <v>12</v>
      </c>
      <c r="E37" s="23" t="s">
        <v>47</v>
      </c>
      <c r="F37" s="23" t="s">
        <v>48</v>
      </c>
      <c r="G37" s="36">
        <f t="shared" si="0"/>
        <v>38500</v>
      </c>
    </row>
    <row r="38" spans="1:7" x14ac:dyDescent="0.25">
      <c r="A38" s="34">
        <v>44682</v>
      </c>
      <c r="B38" s="21" t="s">
        <v>8</v>
      </c>
      <c r="C38" s="17" t="s">
        <v>49</v>
      </c>
      <c r="D38" s="33" t="s">
        <v>50</v>
      </c>
      <c r="E38" s="23" t="s">
        <v>51</v>
      </c>
      <c r="F38" s="23" t="s">
        <v>52</v>
      </c>
      <c r="G38" s="36">
        <f t="shared" si="0"/>
        <v>5265</v>
      </c>
    </row>
    <row r="39" spans="1:7" x14ac:dyDescent="0.25">
      <c r="A39" s="34">
        <v>44682</v>
      </c>
      <c r="B39" s="21" t="s">
        <v>8</v>
      </c>
      <c r="C39" s="17" t="s">
        <v>53</v>
      </c>
      <c r="D39" s="33" t="s">
        <v>16</v>
      </c>
      <c r="E39" s="23" t="s">
        <v>44</v>
      </c>
      <c r="F39" s="23" t="s">
        <v>54</v>
      </c>
      <c r="G39" s="36">
        <f t="shared" si="0"/>
        <v>996</v>
      </c>
    </row>
    <row r="40" spans="1:7" x14ac:dyDescent="0.25">
      <c r="A40" s="34">
        <v>44682</v>
      </c>
      <c r="B40" s="21" t="s">
        <v>8</v>
      </c>
      <c r="C40" s="17" t="s">
        <v>56</v>
      </c>
      <c r="D40" s="33" t="s">
        <v>50</v>
      </c>
      <c r="E40" s="23" t="s">
        <v>57</v>
      </c>
      <c r="F40" s="23" t="s">
        <v>58</v>
      </c>
      <c r="G40" s="36">
        <f t="shared" si="0"/>
        <v>11625</v>
      </c>
    </row>
    <row r="41" spans="1:7" x14ac:dyDescent="0.25">
      <c r="A41" s="34">
        <v>44713</v>
      </c>
      <c r="B41" s="21" t="s">
        <v>8</v>
      </c>
      <c r="C41" s="17" t="s">
        <v>59</v>
      </c>
      <c r="D41" s="33" t="s">
        <v>50</v>
      </c>
      <c r="E41" s="23" t="s">
        <v>60</v>
      </c>
      <c r="F41" s="23" t="s">
        <v>61</v>
      </c>
      <c r="G41" s="36">
        <f t="shared" si="0"/>
        <v>184500</v>
      </c>
    </row>
    <row r="42" spans="1:7" x14ac:dyDescent="0.25">
      <c r="A42" s="34">
        <v>44713</v>
      </c>
      <c r="B42" s="21" t="s">
        <v>8</v>
      </c>
      <c r="C42" s="17" t="s">
        <v>62</v>
      </c>
      <c r="D42" s="33" t="s">
        <v>16</v>
      </c>
      <c r="E42" s="23" t="s">
        <v>13</v>
      </c>
      <c r="F42" s="23" t="s">
        <v>45</v>
      </c>
      <c r="G42" s="36">
        <f t="shared" si="0"/>
        <v>804</v>
      </c>
    </row>
    <row r="43" spans="1:7" x14ac:dyDescent="0.25">
      <c r="A43" s="34">
        <v>44713</v>
      </c>
      <c r="B43" s="21" t="s">
        <v>8</v>
      </c>
      <c r="C43" s="17" t="s">
        <v>63</v>
      </c>
      <c r="D43" s="33" t="s">
        <v>12</v>
      </c>
      <c r="E43" s="23" t="s">
        <v>64</v>
      </c>
      <c r="F43" s="23" t="s">
        <v>65</v>
      </c>
      <c r="G43" s="36">
        <f t="shared" si="0"/>
        <v>800</v>
      </c>
    </row>
    <row r="44" spans="1:7" x14ac:dyDescent="0.25">
      <c r="A44" s="34">
        <v>44713</v>
      </c>
      <c r="B44" s="21" t="s">
        <v>8</v>
      </c>
      <c r="C44" s="17" t="s">
        <v>66</v>
      </c>
      <c r="D44" s="33" t="s">
        <v>12</v>
      </c>
      <c r="E44" s="23" t="s">
        <v>44</v>
      </c>
      <c r="F44" s="23" t="s">
        <v>67</v>
      </c>
      <c r="G44" s="36">
        <f t="shared" si="0"/>
        <v>2608</v>
      </c>
    </row>
    <row r="45" spans="1:7" x14ac:dyDescent="0.25">
      <c r="A45" s="34">
        <v>44713</v>
      </c>
      <c r="B45" s="21" t="s">
        <v>8</v>
      </c>
      <c r="C45" s="17" t="s">
        <v>68</v>
      </c>
      <c r="D45" s="33" t="s">
        <v>16</v>
      </c>
      <c r="E45" s="23" t="s">
        <v>13</v>
      </c>
      <c r="F45" s="23" t="s">
        <v>54</v>
      </c>
      <c r="G45" s="36">
        <f t="shared" si="0"/>
        <v>498</v>
      </c>
    </row>
    <row r="46" spans="1:7" x14ac:dyDescent="0.25">
      <c r="A46" s="34">
        <v>44713</v>
      </c>
      <c r="B46" s="21" t="s">
        <v>8</v>
      </c>
      <c r="C46" s="17" t="s">
        <v>71</v>
      </c>
      <c r="D46" s="33" t="s">
        <v>12</v>
      </c>
      <c r="E46" s="23" t="s">
        <v>69</v>
      </c>
      <c r="F46" s="23" t="s">
        <v>70</v>
      </c>
      <c r="G46" s="36">
        <f t="shared" si="0"/>
        <v>9330</v>
      </c>
    </row>
    <row r="47" spans="1:7" x14ac:dyDescent="0.25">
      <c r="A47" s="34">
        <v>44713</v>
      </c>
      <c r="B47" s="17" t="s">
        <v>8</v>
      </c>
      <c r="C47" s="17" t="s">
        <v>72</v>
      </c>
      <c r="D47" s="33" t="s">
        <v>16</v>
      </c>
      <c r="E47" s="23" t="s">
        <v>13</v>
      </c>
      <c r="F47" s="23" t="s">
        <v>45</v>
      </c>
      <c r="G47" s="36">
        <f t="shared" si="0"/>
        <v>804</v>
      </c>
    </row>
    <row r="48" spans="1:7" x14ac:dyDescent="0.25">
      <c r="A48" s="34">
        <v>44713</v>
      </c>
      <c r="B48" s="17" t="s">
        <v>8</v>
      </c>
      <c r="C48" s="17" t="s">
        <v>73</v>
      </c>
      <c r="D48" s="33" t="s">
        <v>12</v>
      </c>
      <c r="E48" s="23" t="s">
        <v>47</v>
      </c>
      <c r="F48" s="23" t="s">
        <v>48</v>
      </c>
      <c r="G48" s="36">
        <f t="shared" si="0"/>
        <v>38500</v>
      </c>
    </row>
    <row r="49" spans="1:7" x14ac:dyDescent="0.25">
      <c r="A49" s="34">
        <v>44713</v>
      </c>
      <c r="B49" s="17" t="s">
        <v>8</v>
      </c>
      <c r="C49" s="17" t="s">
        <v>74</v>
      </c>
      <c r="D49" s="33" t="s">
        <v>16</v>
      </c>
      <c r="E49" s="23" t="s">
        <v>13</v>
      </c>
      <c r="F49" s="23" t="s">
        <v>45</v>
      </c>
      <c r="G49" s="36">
        <f t="shared" si="0"/>
        <v>804</v>
      </c>
    </row>
    <row r="50" spans="1:7" x14ac:dyDescent="0.25">
      <c r="A50" s="34">
        <v>44713</v>
      </c>
      <c r="B50" s="17" t="s">
        <v>8</v>
      </c>
      <c r="C50" s="17" t="s">
        <v>75</v>
      </c>
      <c r="D50" s="33" t="s">
        <v>16</v>
      </c>
      <c r="E50" s="23" t="s">
        <v>44</v>
      </c>
      <c r="F50" s="23" t="s">
        <v>45</v>
      </c>
      <c r="G50" s="36">
        <f>E50*F50</f>
        <v>1608</v>
      </c>
    </row>
    <row r="51" spans="1:7" x14ac:dyDescent="0.25">
      <c r="A51" s="34">
        <v>44713</v>
      </c>
      <c r="B51" s="17" t="s">
        <v>8</v>
      </c>
      <c r="C51" s="17" t="s">
        <v>76</v>
      </c>
      <c r="D51" s="33" t="s">
        <v>12</v>
      </c>
      <c r="E51" s="23" t="s">
        <v>42</v>
      </c>
      <c r="F51" s="23" t="s">
        <v>67</v>
      </c>
      <c r="G51" s="29">
        <f>E51*F51</f>
        <v>3912</v>
      </c>
    </row>
    <row r="52" spans="1:7" x14ac:dyDescent="0.25">
      <c r="A52" s="34">
        <v>44713</v>
      </c>
      <c r="B52" s="17" t="s">
        <v>8</v>
      </c>
      <c r="C52" s="37" t="s">
        <v>77</v>
      </c>
      <c r="D52" s="33" t="s">
        <v>16</v>
      </c>
      <c r="E52" s="23" t="s">
        <v>13</v>
      </c>
      <c r="F52" s="23" t="s">
        <v>45</v>
      </c>
      <c r="G52" s="36">
        <f>E52*F52</f>
        <v>804</v>
      </c>
    </row>
    <row r="53" spans="1:7" x14ac:dyDescent="0.25">
      <c r="A53" s="34">
        <v>44713</v>
      </c>
      <c r="B53" s="17" t="s">
        <v>8</v>
      </c>
      <c r="C53" s="17" t="s">
        <v>78</v>
      </c>
      <c r="D53" s="33" t="s">
        <v>12</v>
      </c>
      <c r="E53" s="23" t="s">
        <v>69</v>
      </c>
      <c r="F53" s="23" t="s">
        <v>70</v>
      </c>
      <c r="G53" s="36">
        <f t="shared" ref="G53:G98" si="1">E53*F53</f>
        <v>9330</v>
      </c>
    </row>
    <row r="54" spans="1:7" x14ac:dyDescent="0.25">
      <c r="A54" s="34">
        <v>44743</v>
      </c>
      <c r="B54" s="21" t="s">
        <v>8</v>
      </c>
      <c r="C54" s="17" t="s">
        <v>49</v>
      </c>
      <c r="D54" s="33" t="s">
        <v>50</v>
      </c>
      <c r="E54" s="23" t="s">
        <v>51</v>
      </c>
      <c r="F54" s="23" t="s">
        <v>52</v>
      </c>
      <c r="G54" s="36">
        <f t="shared" si="1"/>
        <v>5265</v>
      </c>
    </row>
    <row r="55" spans="1:7" x14ac:dyDescent="0.25">
      <c r="A55" s="34">
        <v>44743</v>
      </c>
      <c r="B55" s="21" t="s">
        <v>8</v>
      </c>
      <c r="C55" s="17" t="s">
        <v>79</v>
      </c>
      <c r="D55" s="33" t="s">
        <v>50</v>
      </c>
      <c r="E55" s="23" t="s">
        <v>80</v>
      </c>
      <c r="F55" s="23" t="s">
        <v>58</v>
      </c>
      <c r="G55" s="36">
        <f t="shared" si="1"/>
        <v>7750</v>
      </c>
    </row>
    <row r="56" spans="1:7" x14ac:dyDescent="0.25">
      <c r="A56" s="34">
        <v>44743</v>
      </c>
      <c r="B56" s="21" t="s">
        <v>8</v>
      </c>
      <c r="C56" s="17" t="s">
        <v>81</v>
      </c>
      <c r="D56" s="33" t="s">
        <v>12</v>
      </c>
      <c r="E56" s="23" t="s">
        <v>82</v>
      </c>
      <c r="F56" s="23" t="s">
        <v>67</v>
      </c>
      <c r="G56" s="36">
        <f t="shared" si="1"/>
        <v>15648</v>
      </c>
    </row>
    <row r="57" spans="1:7" x14ac:dyDescent="0.25">
      <c r="A57" s="34">
        <v>44743</v>
      </c>
      <c r="B57" s="21" t="s">
        <v>8</v>
      </c>
      <c r="C57" s="17" t="s">
        <v>83</v>
      </c>
      <c r="D57" s="33" t="s">
        <v>12</v>
      </c>
      <c r="E57" s="23" t="s">
        <v>84</v>
      </c>
      <c r="F57" s="23" t="s">
        <v>70</v>
      </c>
      <c r="G57" s="36">
        <f t="shared" si="1"/>
        <v>24880</v>
      </c>
    </row>
    <row r="58" spans="1:7" x14ac:dyDescent="0.25">
      <c r="A58" s="34">
        <v>44743</v>
      </c>
      <c r="B58" s="21" t="s">
        <v>8</v>
      </c>
      <c r="C58" s="17" t="s">
        <v>85</v>
      </c>
      <c r="D58" s="33" t="s">
        <v>12</v>
      </c>
      <c r="E58" s="23" t="s">
        <v>86</v>
      </c>
      <c r="F58" s="23" t="s">
        <v>48</v>
      </c>
      <c r="G58" s="36">
        <f t="shared" si="1"/>
        <v>3465</v>
      </c>
    </row>
    <row r="59" spans="1:7" x14ac:dyDescent="0.25">
      <c r="A59" s="34">
        <v>44743</v>
      </c>
      <c r="B59" s="21" t="s">
        <v>8</v>
      </c>
      <c r="C59" s="17" t="s">
        <v>87</v>
      </c>
      <c r="D59" s="33" t="s">
        <v>16</v>
      </c>
      <c r="E59" s="23" t="s">
        <v>64</v>
      </c>
      <c r="F59" s="23" t="s">
        <v>45</v>
      </c>
      <c r="G59" s="36">
        <f t="shared" si="1"/>
        <v>3216</v>
      </c>
    </row>
    <row r="60" spans="1:7" x14ac:dyDescent="0.25">
      <c r="A60" s="34">
        <v>44743</v>
      </c>
      <c r="B60" s="21" t="s">
        <v>8</v>
      </c>
      <c r="C60" s="17" t="s">
        <v>88</v>
      </c>
      <c r="D60" s="33" t="s">
        <v>16</v>
      </c>
      <c r="E60" s="23" t="s">
        <v>13</v>
      </c>
      <c r="F60" s="23" t="s">
        <v>45</v>
      </c>
      <c r="G60" s="36">
        <f t="shared" si="1"/>
        <v>804</v>
      </c>
    </row>
    <row r="61" spans="1:7" x14ac:dyDescent="0.25">
      <c r="A61" s="34">
        <v>44774</v>
      </c>
      <c r="B61" s="21" t="s">
        <v>8</v>
      </c>
      <c r="C61" s="17" t="s">
        <v>91</v>
      </c>
      <c r="D61" s="33" t="s">
        <v>16</v>
      </c>
      <c r="E61" s="23" t="s">
        <v>64</v>
      </c>
      <c r="F61" s="23" t="s">
        <v>45</v>
      </c>
      <c r="G61" s="36">
        <f t="shared" si="1"/>
        <v>3216</v>
      </c>
    </row>
    <row r="62" spans="1:7" x14ac:dyDescent="0.25">
      <c r="A62" s="34">
        <v>44774</v>
      </c>
      <c r="B62" s="21" t="s">
        <v>8</v>
      </c>
      <c r="C62" s="17" t="s">
        <v>90</v>
      </c>
      <c r="D62" s="33" t="s">
        <v>12</v>
      </c>
      <c r="E62" s="23" t="s">
        <v>89</v>
      </c>
      <c r="F62" s="23" t="s">
        <v>67</v>
      </c>
      <c r="G62" s="36">
        <f t="shared" si="1"/>
        <v>10432</v>
      </c>
    </row>
    <row r="63" spans="1:7" x14ac:dyDescent="0.25">
      <c r="A63" s="34">
        <v>44774</v>
      </c>
      <c r="B63" s="21" t="s">
        <v>8</v>
      </c>
      <c r="C63" s="17" t="s">
        <v>92</v>
      </c>
      <c r="D63" s="33" t="s">
        <v>12</v>
      </c>
      <c r="E63" s="23" t="s">
        <v>13</v>
      </c>
      <c r="F63" s="23" t="s">
        <v>93</v>
      </c>
      <c r="G63" s="36">
        <f t="shared" si="1"/>
        <v>2045</v>
      </c>
    </row>
    <row r="64" spans="1:7" x14ac:dyDescent="0.25">
      <c r="A64" s="34">
        <v>44774</v>
      </c>
      <c r="B64" s="21" t="s">
        <v>8</v>
      </c>
      <c r="C64" s="17" t="s">
        <v>94</v>
      </c>
      <c r="D64" s="33" t="s">
        <v>12</v>
      </c>
      <c r="E64" s="23" t="s">
        <v>64</v>
      </c>
      <c r="F64" s="23" t="s">
        <v>70</v>
      </c>
      <c r="G64" s="36">
        <f t="shared" si="1"/>
        <v>6220</v>
      </c>
    </row>
    <row r="65" spans="1:7" x14ac:dyDescent="0.25">
      <c r="A65" s="34">
        <v>44774</v>
      </c>
      <c r="B65" s="21" t="s">
        <v>8</v>
      </c>
      <c r="C65" s="17" t="s">
        <v>95</v>
      </c>
      <c r="D65" s="33" t="s">
        <v>16</v>
      </c>
      <c r="E65" s="23" t="s">
        <v>44</v>
      </c>
      <c r="F65" s="23" t="s">
        <v>40</v>
      </c>
      <c r="G65" s="36">
        <f t="shared" si="1"/>
        <v>118</v>
      </c>
    </row>
    <row r="66" spans="1:7" x14ac:dyDescent="0.25">
      <c r="A66" s="34">
        <v>44774</v>
      </c>
      <c r="B66" s="21" t="s">
        <v>8</v>
      </c>
      <c r="C66" s="17" t="s">
        <v>96</v>
      </c>
      <c r="D66" s="33" t="s">
        <v>16</v>
      </c>
      <c r="E66" s="23" t="s">
        <v>13</v>
      </c>
      <c r="F66" s="23" t="s">
        <v>97</v>
      </c>
      <c r="G66" s="36">
        <f t="shared" si="1"/>
        <v>249</v>
      </c>
    </row>
    <row r="67" spans="1:7" x14ac:dyDescent="0.25">
      <c r="A67" s="34">
        <v>44774</v>
      </c>
      <c r="B67" s="21" t="s">
        <v>8</v>
      </c>
      <c r="C67" s="17" t="s">
        <v>98</v>
      </c>
      <c r="D67" s="33" t="s">
        <v>12</v>
      </c>
      <c r="E67" s="23" t="s">
        <v>99</v>
      </c>
      <c r="F67" s="23" t="s">
        <v>100</v>
      </c>
      <c r="G67" s="36">
        <f t="shared" si="1"/>
        <v>1629.5</v>
      </c>
    </row>
    <row r="68" spans="1:7" x14ac:dyDescent="0.25">
      <c r="A68" s="34">
        <v>44805</v>
      </c>
      <c r="B68" s="21" t="s">
        <v>8</v>
      </c>
      <c r="C68" s="17" t="s">
        <v>101</v>
      </c>
      <c r="D68" s="33" t="s">
        <v>16</v>
      </c>
      <c r="E68" s="23" t="s">
        <v>13</v>
      </c>
      <c r="F68" s="23" t="s">
        <v>102</v>
      </c>
      <c r="G68" s="36">
        <f t="shared" si="1"/>
        <v>322</v>
      </c>
    </row>
    <row r="69" spans="1:7" x14ac:dyDescent="0.25">
      <c r="A69" s="34">
        <v>44805</v>
      </c>
      <c r="B69" s="21" t="s">
        <v>8</v>
      </c>
      <c r="C69" s="17" t="s">
        <v>103</v>
      </c>
      <c r="D69" s="33" t="s">
        <v>16</v>
      </c>
      <c r="E69" s="23" t="s">
        <v>64</v>
      </c>
      <c r="F69" s="23" t="s">
        <v>40</v>
      </c>
      <c r="G69" s="36">
        <f t="shared" si="1"/>
        <v>236</v>
      </c>
    </row>
    <row r="70" spans="1:7" x14ac:dyDescent="0.25">
      <c r="A70" s="34">
        <v>44835</v>
      </c>
      <c r="B70" s="21" t="s">
        <v>8</v>
      </c>
      <c r="C70" s="17" t="s">
        <v>104</v>
      </c>
      <c r="D70" s="33" t="s">
        <v>16</v>
      </c>
      <c r="E70" s="23" t="s">
        <v>13</v>
      </c>
      <c r="F70" s="23" t="s">
        <v>102</v>
      </c>
      <c r="G70" s="36">
        <f t="shared" si="1"/>
        <v>322</v>
      </c>
    </row>
    <row r="71" spans="1:7" x14ac:dyDescent="0.25">
      <c r="A71" s="34">
        <v>44835</v>
      </c>
      <c r="B71" s="21" t="s">
        <v>8</v>
      </c>
      <c r="C71" s="17" t="s">
        <v>113</v>
      </c>
      <c r="D71" s="33" t="s">
        <v>16</v>
      </c>
      <c r="E71" s="23" t="s">
        <v>80</v>
      </c>
      <c r="F71" s="23" t="s">
        <v>40</v>
      </c>
      <c r="G71" s="36">
        <f t="shared" si="1"/>
        <v>590</v>
      </c>
    </row>
    <row r="72" spans="1:7" x14ac:dyDescent="0.25">
      <c r="A72" s="34">
        <v>44835</v>
      </c>
      <c r="B72" s="21" t="s">
        <v>8</v>
      </c>
      <c r="C72" s="17" t="s">
        <v>105</v>
      </c>
      <c r="D72" s="33" t="s">
        <v>16</v>
      </c>
      <c r="E72" s="23" t="s">
        <v>13</v>
      </c>
      <c r="F72" s="23" t="s">
        <v>106</v>
      </c>
      <c r="G72" s="36">
        <f t="shared" si="1"/>
        <v>1232</v>
      </c>
    </row>
    <row r="73" spans="1:7" x14ac:dyDescent="0.25">
      <c r="A73" s="34">
        <v>44835</v>
      </c>
      <c r="B73" s="21" t="s">
        <v>8</v>
      </c>
      <c r="C73" s="17" t="s">
        <v>107</v>
      </c>
      <c r="D73" s="33" t="s">
        <v>50</v>
      </c>
      <c r="E73" s="23" t="s">
        <v>108</v>
      </c>
      <c r="F73" s="23" t="s">
        <v>58</v>
      </c>
      <c r="G73" s="36">
        <f t="shared" si="1"/>
        <v>6975</v>
      </c>
    </row>
    <row r="74" spans="1:7" x14ac:dyDescent="0.25">
      <c r="A74" s="34">
        <v>44835</v>
      </c>
      <c r="B74" s="21" t="s">
        <v>8</v>
      </c>
      <c r="C74" s="17" t="s">
        <v>109</v>
      </c>
      <c r="D74" s="33" t="s">
        <v>110</v>
      </c>
      <c r="E74" s="23" t="s">
        <v>13</v>
      </c>
      <c r="F74" s="23" t="s">
        <v>111</v>
      </c>
      <c r="G74" s="36">
        <f t="shared" si="1"/>
        <v>2300</v>
      </c>
    </row>
    <row r="75" spans="1:7" x14ac:dyDescent="0.25">
      <c r="A75" s="34">
        <v>44835</v>
      </c>
      <c r="B75" s="21" t="s">
        <v>8</v>
      </c>
      <c r="C75" s="17" t="s">
        <v>112</v>
      </c>
      <c r="D75" s="33" t="s">
        <v>16</v>
      </c>
      <c r="E75" s="23" t="s">
        <v>13</v>
      </c>
      <c r="F75" s="23" t="s">
        <v>54</v>
      </c>
      <c r="G75" s="36">
        <f t="shared" si="1"/>
        <v>498</v>
      </c>
    </row>
    <row r="76" spans="1:7" ht="30" x14ac:dyDescent="0.25">
      <c r="A76" s="34">
        <v>44835</v>
      </c>
      <c r="B76" s="21" t="s">
        <v>8</v>
      </c>
      <c r="C76" s="37" t="s">
        <v>116</v>
      </c>
      <c r="D76" s="33" t="s">
        <v>16</v>
      </c>
      <c r="E76" s="23" t="s">
        <v>114</v>
      </c>
      <c r="F76" s="23" t="s">
        <v>115</v>
      </c>
      <c r="G76" s="36">
        <f t="shared" si="1"/>
        <v>16982</v>
      </c>
    </row>
    <row r="77" spans="1:7" x14ac:dyDescent="0.25">
      <c r="A77" s="34">
        <v>44866</v>
      </c>
      <c r="B77" s="21" t="s">
        <v>8</v>
      </c>
      <c r="C77" s="37" t="s">
        <v>117</v>
      </c>
      <c r="D77" s="33" t="s">
        <v>16</v>
      </c>
      <c r="E77" s="23" t="s">
        <v>44</v>
      </c>
      <c r="F77" s="23" t="s">
        <v>118</v>
      </c>
      <c r="G77" s="36">
        <f t="shared" si="1"/>
        <v>330</v>
      </c>
    </row>
    <row r="78" spans="1:7" x14ac:dyDescent="0.25">
      <c r="A78" s="34">
        <v>44866</v>
      </c>
      <c r="B78" s="21" t="s">
        <v>8</v>
      </c>
      <c r="C78" s="37" t="s">
        <v>119</v>
      </c>
      <c r="D78" s="33" t="s">
        <v>16</v>
      </c>
      <c r="E78" s="23" t="s">
        <v>13</v>
      </c>
      <c r="F78" s="23" t="s">
        <v>45</v>
      </c>
      <c r="G78" s="36">
        <f t="shared" si="1"/>
        <v>804</v>
      </c>
    </row>
    <row r="79" spans="1:7" x14ac:dyDescent="0.25">
      <c r="A79" s="34">
        <v>44866</v>
      </c>
      <c r="B79" s="21" t="s">
        <v>8</v>
      </c>
      <c r="C79" s="37" t="s">
        <v>120</v>
      </c>
      <c r="D79" s="33" t="s">
        <v>12</v>
      </c>
      <c r="E79" s="23" t="s">
        <v>80</v>
      </c>
      <c r="F79" s="23" t="s">
        <v>121</v>
      </c>
      <c r="G79" s="36">
        <f t="shared" si="1"/>
        <v>1550</v>
      </c>
    </row>
    <row r="80" spans="1:7" x14ac:dyDescent="0.25">
      <c r="A80" s="34">
        <v>44866</v>
      </c>
      <c r="B80" s="21" t="s">
        <v>8</v>
      </c>
      <c r="C80" s="37" t="s">
        <v>122</v>
      </c>
      <c r="D80" s="33" t="s">
        <v>16</v>
      </c>
      <c r="E80" s="23" t="s">
        <v>44</v>
      </c>
      <c r="F80" s="23" t="s">
        <v>97</v>
      </c>
      <c r="G80" s="36">
        <f t="shared" si="1"/>
        <v>498</v>
      </c>
    </row>
    <row r="81" spans="1:7" x14ac:dyDescent="0.25">
      <c r="A81" s="34">
        <v>44866</v>
      </c>
      <c r="B81" s="21" t="s">
        <v>8</v>
      </c>
      <c r="C81" s="37" t="s">
        <v>123</v>
      </c>
      <c r="D81" s="33" t="s">
        <v>16</v>
      </c>
      <c r="E81" s="23" t="s">
        <v>124</v>
      </c>
      <c r="F81" s="23" t="s">
        <v>40</v>
      </c>
      <c r="G81" s="36">
        <f t="shared" si="1"/>
        <v>295</v>
      </c>
    </row>
    <row r="82" spans="1:7" x14ac:dyDescent="0.25">
      <c r="A82" s="34">
        <v>44866</v>
      </c>
      <c r="B82" s="21" t="s">
        <v>8</v>
      </c>
      <c r="C82" s="37" t="s">
        <v>126</v>
      </c>
      <c r="D82" s="33" t="s">
        <v>16</v>
      </c>
      <c r="E82" s="23" t="s">
        <v>64</v>
      </c>
      <c r="F82" s="23" t="s">
        <v>40</v>
      </c>
      <c r="G82" s="36">
        <f t="shared" si="1"/>
        <v>236</v>
      </c>
    </row>
    <row r="83" spans="1:7" x14ac:dyDescent="0.25">
      <c r="A83" s="34">
        <v>44866</v>
      </c>
      <c r="B83" s="21" t="s">
        <v>8</v>
      </c>
      <c r="C83" s="37" t="s">
        <v>125</v>
      </c>
      <c r="D83" s="33" t="s">
        <v>16</v>
      </c>
      <c r="E83" s="23" t="s">
        <v>13</v>
      </c>
      <c r="F83" s="23" t="s">
        <v>102</v>
      </c>
      <c r="G83" s="36">
        <f t="shared" si="1"/>
        <v>322</v>
      </c>
    </row>
    <row r="84" spans="1:7" x14ac:dyDescent="0.25">
      <c r="A84" s="34">
        <v>44866</v>
      </c>
      <c r="B84" s="21" t="s">
        <v>8</v>
      </c>
      <c r="C84" s="37" t="s">
        <v>127</v>
      </c>
      <c r="D84" s="33" t="s">
        <v>50</v>
      </c>
      <c r="E84" s="23" t="s">
        <v>13</v>
      </c>
      <c r="F84" s="23" t="s">
        <v>58</v>
      </c>
      <c r="G84" s="36">
        <f t="shared" si="1"/>
        <v>775</v>
      </c>
    </row>
    <row r="85" spans="1:7" ht="30" x14ac:dyDescent="0.25">
      <c r="A85" s="34">
        <v>44866</v>
      </c>
      <c r="B85" s="21" t="s">
        <v>8</v>
      </c>
      <c r="C85" s="37" t="s">
        <v>128</v>
      </c>
      <c r="D85" s="33" t="s">
        <v>12</v>
      </c>
      <c r="E85" s="23" t="s">
        <v>129</v>
      </c>
      <c r="F85" s="23" t="s">
        <v>130</v>
      </c>
      <c r="G85" s="36">
        <f t="shared" si="1"/>
        <v>7446</v>
      </c>
    </row>
    <row r="86" spans="1:7" x14ac:dyDescent="0.25">
      <c r="A86" s="34">
        <v>44866</v>
      </c>
      <c r="B86" s="21" t="s">
        <v>8</v>
      </c>
      <c r="C86" s="37" t="s">
        <v>109</v>
      </c>
      <c r="D86" s="33" t="s">
        <v>18</v>
      </c>
      <c r="E86" s="23" t="s">
        <v>13</v>
      </c>
      <c r="F86" s="23" t="s">
        <v>111</v>
      </c>
      <c r="G86" s="36">
        <f t="shared" si="1"/>
        <v>2300</v>
      </c>
    </row>
    <row r="87" spans="1:7" x14ac:dyDescent="0.25">
      <c r="A87" s="34">
        <v>44866</v>
      </c>
      <c r="B87" s="21" t="s">
        <v>8</v>
      </c>
      <c r="C87" s="37" t="s">
        <v>131</v>
      </c>
      <c r="D87" s="33" t="s">
        <v>12</v>
      </c>
      <c r="E87" s="23" t="s">
        <v>64</v>
      </c>
      <c r="F87" s="23" t="s">
        <v>67</v>
      </c>
      <c r="G87" s="36">
        <f t="shared" si="1"/>
        <v>5216</v>
      </c>
    </row>
    <row r="88" spans="1:7" x14ac:dyDescent="0.25">
      <c r="A88" s="34">
        <v>44866</v>
      </c>
      <c r="B88" s="21" t="s">
        <v>8</v>
      </c>
      <c r="C88" s="37" t="s">
        <v>134</v>
      </c>
      <c r="D88" s="33" t="s">
        <v>12</v>
      </c>
      <c r="E88" s="23" t="s">
        <v>89</v>
      </c>
      <c r="F88" s="23" t="s">
        <v>70</v>
      </c>
      <c r="G88" s="36">
        <f t="shared" si="1"/>
        <v>12440</v>
      </c>
    </row>
    <row r="89" spans="1:7" x14ac:dyDescent="0.25">
      <c r="A89" s="34">
        <v>44866</v>
      </c>
      <c r="B89" s="21" t="s">
        <v>8</v>
      </c>
      <c r="C89" s="37" t="s">
        <v>132</v>
      </c>
      <c r="D89" s="33" t="s">
        <v>16</v>
      </c>
      <c r="E89" s="23" t="s">
        <v>44</v>
      </c>
      <c r="F89" s="23" t="s">
        <v>45</v>
      </c>
      <c r="G89" s="36">
        <f t="shared" si="1"/>
        <v>1608</v>
      </c>
    </row>
    <row r="90" spans="1:7" x14ac:dyDescent="0.25">
      <c r="A90" s="34">
        <v>44866</v>
      </c>
      <c r="B90" s="21" t="s">
        <v>8</v>
      </c>
      <c r="C90" s="37" t="s">
        <v>135</v>
      </c>
      <c r="D90" s="33" t="s">
        <v>16</v>
      </c>
      <c r="E90" s="23" t="s">
        <v>13</v>
      </c>
      <c r="F90" s="23" t="s">
        <v>106</v>
      </c>
      <c r="G90" s="36">
        <f t="shared" si="1"/>
        <v>1232</v>
      </c>
    </row>
    <row r="91" spans="1:7" x14ac:dyDescent="0.25">
      <c r="A91" s="34">
        <v>44866</v>
      </c>
      <c r="B91" s="21" t="s">
        <v>8</v>
      </c>
      <c r="C91" s="37" t="s">
        <v>133</v>
      </c>
      <c r="D91" s="33" t="s">
        <v>16</v>
      </c>
      <c r="E91" s="23" t="s">
        <v>13</v>
      </c>
      <c r="F91" s="23" t="s">
        <v>45</v>
      </c>
      <c r="G91" s="36">
        <f t="shared" si="1"/>
        <v>804</v>
      </c>
    </row>
    <row r="92" spans="1:7" ht="30" x14ac:dyDescent="0.25">
      <c r="A92" s="34">
        <v>44909</v>
      </c>
      <c r="B92" s="21" t="s">
        <v>8</v>
      </c>
      <c r="C92" s="37" t="s">
        <v>17</v>
      </c>
      <c r="D92" s="33" t="s">
        <v>18</v>
      </c>
      <c r="E92" s="33">
        <v>1.8</v>
      </c>
      <c r="F92" s="23" t="s">
        <v>136</v>
      </c>
      <c r="G92" s="36">
        <f t="shared" si="1"/>
        <v>3420</v>
      </c>
    </row>
    <row r="93" spans="1:7" x14ac:dyDescent="0.25">
      <c r="A93" s="34">
        <v>44896</v>
      </c>
      <c r="B93" s="21" t="s">
        <v>8</v>
      </c>
      <c r="C93" s="37" t="s">
        <v>137</v>
      </c>
      <c r="D93" s="33" t="s">
        <v>16</v>
      </c>
      <c r="E93" s="23" t="s">
        <v>13</v>
      </c>
      <c r="F93" s="23" t="s">
        <v>45</v>
      </c>
      <c r="G93" s="36">
        <f t="shared" si="1"/>
        <v>804</v>
      </c>
    </row>
    <row r="94" spans="1:7" ht="30" x14ac:dyDescent="0.25">
      <c r="A94" s="34">
        <v>44896</v>
      </c>
      <c r="B94" s="21" t="s">
        <v>8</v>
      </c>
      <c r="C94" s="37" t="s">
        <v>138</v>
      </c>
      <c r="D94" s="33" t="s">
        <v>12</v>
      </c>
      <c r="E94" s="23" t="s">
        <v>89</v>
      </c>
      <c r="F94" s="23" t="s">
        <v>139</v>
      </c>
      <c r="G94" s="36">
        <f t="shared" si="1"/>
        <v>4848</v>
      </c>
    </row>
    <row r="95" spans="1:7" x14ac:dyDescent="0.25">
      <c r="A95" s="34">
        <v>44896</v>
      </c>
      <c r="B95" s="21" t="s">
        <v>8</v>
      </c>
      <c r="C95" s="37" t="s">
        <v>140</v>
      </c>
      <c r="D95" s="33" t="s">
        <v>16</v>
      </c>
      <c r="E95" s="23" t="s">
        <v>114</v>
      </c>
      <c r="F95" s="23" t="s">
        <v>40</v>
      </c>
      <c r="G95" s="36">
        <f t="shared" si="1"/>
        <v>413</v>
      </c>
    </row>
    <row r="96" spans="1:7" ht="30" x14ac:dyDescent="0.25">
      <c r="A96" s="34">
        <v>44917</v>
      </c>
      <c r="B96" s="21" t="s">
        <v>8</v>
      </c>
      <c r="C96" s="37" t="s">
        <v>17</v>
      </c>
      <c r="D96" s="33" t="s">
        <v>18</v>
      </c>
      <c r="E96" s="33">
        <v>0.5</v>
      </c>
      <c r="F96" s="23" t="s">
        <v>136</v>
      </c>
      <c r="G96" s="36">
        <f t="shared" si="1"/>
        <v>950</v>
      </c>
    </row>
    <row r="97" spans="1:7" x14ac:dyDescent="0.25">
      <c r="A97" s="34"/>
      <c r="B97" s="21"/>
      <c r="C97" s="37"/>
      <c r="D97" s="33"/>
      <c r="E97" s="23"/>
      <c r="F97" s="23"/>
      <c r="G97" s="36">
        <f t="shared" si="1"/>
        <v>0</v>
      </c>
    </row>
    <row r="98" spans="1:7" x14ac:dyDescent="0.25">
      <c r="A98" s="28"/>
      <c r="B98" s="17"/>
      <c r="C98" s="17"/>
      <c r="D98" s="17"/>
      <c r="E98" s="54" t="s">
        <v>141</v>
      </c>
      <c r="F98" s="55"/>
      <c r="G98" s="36">
        <v>6000</v>
      </c>
    </row>
    <row r="99" spans="1:7" x14ac:dyDescent="0.25">
      <c r="A99" s="28"/>
      <c r="B99" s="17"/>
      <c r="C99" s="17"/>
      <c r="D99" s="17"/>
      <c r="E99" s="42" t="s">
        <v>9</v>
      </c>
      <c r="F99" s="43"/>
      <c r="G99" s="41">
        <f>SUM(G14:G98)</f>
        <v>530912.22</v>
      </c>
    </row>
    <row r="100" spans="1:7" ht="15.75" thickBot="1" x14ac:dyDescent="0.3">
      <c r="A100" s="30"/>
      <c r="B100" s="31"/>
      <c r="C100" s="31"/>
      <c r="D100" s="31"/>
      <c r="E100" s="31"/>
      <c r="F100" s="31"/>
      <c r="G100" s="32"/>
    </row>
  </sheetData>
  <mergeCells count="8">
    <mergeCell ref="E99:F99"/>
    <mergeCell ref="D1:G1"/>
    <mergeCell ref="A3:G3"/>
    <mergeCell ref="A5:G5"/>
    <mergeCell ref="A7:G7"/>
    <mergeCell ref="A12:G12"/>
    <mergeCell ref="G9:G11"/>
    <mergeCell ref="E98:F98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2023-01-16T08:48:40Z</cp:lastPrinted>
  <dcterms:created xsi:type="dcterms:W3CDTF">2021-02-08T18:40:33Z</dcterms:created>
  <dcterms:modified xsi:type="dcterms:W3CDTF">2023-03-29T05:40:14Z</dcterms:modified>
</cp:coreProperties>
</file>