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\Desktop\ф\Выпол.работы ЖЭУ\2022\Выполненные работы по ЖЭУ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48" i="1" l="1"/>
  <c r="G49" i="1"/>
  <c r="G14" i="1" l="1"/>
  <c r="G15" i="1"/>
  <c r="G17" i="1"/>
  <c r="G18" i="1"/>
  <c r="G19" i="1"/>
  <c r="G20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8" i="1"/>
  <c r="G39" i="1"/>
  <c r="G40" i="1"/>
  <c r="G41" i="1"/>
  <c r="G42" i="1"/>
  <c r="G43" i="1"/>
  <c r="G44" i="1"/>
  <c r="G45" i="1"/>
  <c r="G46" i="1"/>
  <c r="G47" i="1"/>
  <c r="G13" i="1"/>
  <c r="G51" i="1" l="1"/>
</calcChain>
</file>

<file path=xl/sharedStrings.xml><?xml version="1.0" encoding="utf-8"?>
<sst xmlns="http://schemas.openxmlformats.org/spreadsheetml/2006/main" count="153" uniqueCount="75">
  <si>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</si>
  <si>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</si>
  <si>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</si>
  <si>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</si>
  <si>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</si>
  <si>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</si>
  <si>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</si>
  <si>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ИТОГО затрачено:</t>
  </si>
  <si>
    <t xml:space="preserve">ООО "УК ПРОФСЕРВИС"      Директор                                                                                             </t>
  </si>
  <si>
    <t>Выполненные работы за 2022г</t>
  </si>
  <si>
    <t>Фестивальная 10а</t>
  </si>
  <si>
    <t>Очистка придомовой территории от снега и наледи экскаватором-погрузчиком</t>
  </si>
  <si>
    <t>час/мин</t>
  </si>
  <si>
    <t>0,5/30</t>
  </si>
  <si>
    <t>Установка прибора ц.о кв.40, 10 секций</t>
  </si>
  <si>
    <t>шт</t>
  </si>
  <si>
    <t>Установка кранов ц.о ф15,20, кв.40</t>
  </si>
  <si>
    <t>Смена труб ц.о РРф20</t>
  </si>
  <si>
    <t>м.п</t>
  </si>
  <si>
    <t>Ремонт мягкой кровли над кв.17 наплавляемым материалом с использованием битумной мастики</t>
  </si>
  <si>
    <t>м.кв</t>
  </si>
  <si>
    <t>расчет</t>
  </si>
  <si>
    <t>Смена труб хвс в подвале РРф40</t>
  </si>
  <si>
    <t>Смена труб хвс в подвале РРф32</t>
  </si>
  <si>
    <t>Смена вентиля хвс в подвале ф32</t>
  </si>
  <si>
    <t>Смена вентиля хвс в подвале ф25</t>
  </si>
  <si>
    <t>Герметизация ввода ц.о, подвал</t>
  </si>
  <si>
    <t>Огрунтовка труб хвс в подвале в 2 слоя "сурик железный"</t>
  </si>
  <si>
    <t>Смена светодиодных ламп "космос 7,5" в светильниках</t>
  </si>
  <si>
    <t>Установка шпингалета на дверь тамбура</t>
  </si>
  <si>
    <t>Смена вентиля ц.о ф15 перед прибором ц.о в кв.58</t>
  </si>
  <si>
    <t xml:space="preserve">Ремонт мягкой кровли над кв.80 наплавляемым материалом </t>
  </si>
  <si>
    <t>Оплата экспертизы на предмет необходимости определения технического состояния мягкой кровли. (акт от 15.06.2022)</t>
  </si>
  <si>
    <t xml:space="preserve">Ремонт мягкой кровли наплавляемым материалом над кв. 33,37,57,78,77,17,19,79, л.к 1,2,3,4 с автовышки </t>
  </si>
  <si>
    <t xml:space="preserve">Окос придомовой территории </t>
  </si>
  <si>
    <t>Смена вентилей ц.о ф15,20 в подвале</t>
  </si>
  <si>
    <t>Смена труб ц.о РРф20 в подвале</t>
  </si>
  <si>
    <t>Смена труб ц.о РРф25 в подвале</t>
  </si>
  <si>
    <t>Опиловка деревьев</t>
  </si>
  <si>
    <t>т</t>
  </si>
  <si>
    <t>рейс/м.куб</t>
  </si>
  <si>
    <t>1500/210</t>
  </si>
  <si>
    <t>Погрузка автопокрышек и веток в ручную на трактор</t>
  </si>
  <si>
    <t>Вывоз автопокрышек и веток трактором</t>
  </si>
  <si>
    <t>3/18</t>
  </si>
  <si>
    <t>Окос придомовой территории силами ЖЭУ</t>
  </si>
  <si>
    <t>4</t>
  </si>
  <si>
    <t>322</t>
  </si>
  <si>
    <t>Смена вентиля хвс, подвал- кв.21,22</t>
  </si>
  <si>
    <t>1</t>
  </si>
  <si>
    <t>1232</t>
  </si>
  <si>
    <t>Промазывание стыков полотниц мягкой кровли битумной мастикой кв.57</t>
  </si>
  <si>
    <t>25</t>
  </si>
  <si>
    <t>369</t>
  </si>
  <si>
    <t>Смена светодиодной лампы, под.4,3,1</t>
  </si>
  <si>
    <t>3</t>
  </si>
  <si>
    <t>Смена составляющих стояка ц.о кв.22: ж/обойма 1/2</t>
  </si>
  <si>
    <t>430,4</t>
  </si>
  <si>
    <t>Смена составляющих стояка ц.о кв.22: америк.РР нр20*1/2</t>
  </si>
  <si>
    <t>Смена составляющих стояка ц.о кв.22: америк.РР вр20*1/2</t>
  </si>
  <si>
    <t>194,90</t>
  </si>
  <si>
    <t>112,7</t>
  </si>
  <si>
    <t>Промазывание стыков полотниц мягкой кровли битумной мастикой кв.59</t>
  </si>
  <si>
    <t>1,5</t>
  </si>
  <si>
    <t>Ремонт мягкой кровли кв.59 наплавляемым материалом</t>
  </si>
  <si>
    <t>775</t>
  </si>
  <si>
    <t>Смена светодиодной лампы, под.2,4,3</t>
  </si>
  <si>
    <t>5</t>
  </si>
  <si>
    <t>Смена светодиодных ламп в под.3 - козырек и 3 этаж</t>
  </si>
  <si>
    <t>2</t>
  </si>
  <si>
    <t>Смена вентилей хвс ф25,32, подвал-кв.2,4,21</t>
  </si>
  <si>
    <t>Валка дерева ф до 52 см - шт.1</t>
  </si>
  <si>
    <t>м.куб</t>
  </si>
  <si>
    <t>гидрав.испыт</t>
  </si>
  <si>
    <r>
      <t>Объект</t>
    </r>
    <r>
      <rPr>
        <b/>
        <i/>
        <u/>
        <sz val="10"/>
        <rFont val="Arial Cyr"/>
        <charset val="204"/>
      </rPr>
      <t xml:space="preserve"> ЖЭУ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</si>
</sst>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"/>
  <sheetViews>
    <sheetView tabSelected="1" workbookViewId="0">
      <selection activeCell="A6" sqref="A6:G6"/>
    </sheetView>
  </sheetViews>
  <sheetFormatPr defaultRowHeight="15" x14ac:dyDescent="0.25"/>
  <cols>
    <col min="1" max="1" width="11.28515625" customWidth="1"/>
    <col min="2" max="2" width="17.7109375" customWidth="1"/>
    <col min="3" max="3" width="59.140625" customWidth="1"/>
    <col min="4" max="4" width="11.28515625" customWidth="1"/>
    <col min="5" max="5" width="8.85546875" customWidth="1"/>
    <col min="6" max="6" width="9.85546875" customWidth="1"/>
    <col min="7" max="7" width="14.7109375" customWidth="1"/>
    <col min="257" max="257" width="11.28515625" customWidth="1"/>
    <col min="258" max="258" width="25" customWidth="1"/>
    <col min="259" max="259" width="49.5703125" customWidth="1"/>
    <col min="260" max="261" width="8.85546875" customWidth="1"/>
    <col min="262" max="262" width="9.85546875" customWidth="1"/>
    <col min="263" max="263" width="21.140625" customWidth="1"/>
    <col min="513" max="513" width="11.28515625" customWidth="1"/>
    <col min="514" max="514" width="25" customWidth="1"/>
    <col min="515" max="515" width="49.5703125" customWidth="1"/>
    <col min="516" max="517" width="8.85546875" customWidth="1"/>
    <col min="518" max="518" width="9.85546875" customWidth="1"/>
    <col min="519" max="519" width="21.140625" customWidth="1"/>
    <col min="769" max="769" width="11.28515625" customWidth="1"/>
    <col min="770" max="770" width="25" customWidth="1"/>
    <col min="771" max="771" width="49.5703125" customWidth="1"/>
    <col min="772" max="773" width="8.85546875" customWidth="1"/>
    <col min="774" max="774" width="9.85546875" customWidth="1"/>
    <col min="775" max="775" width="21.140625" customWidth="1"/>
    <col min="1025" max="1025" width="11.28515625" customWidth="1"/>
    <col min="1026" max="1026" width="25" customWidth="1"/>
    <col min="1027" max="1027" width="49.5703125" customWidth="1"/>
    <col min="1028" max="1029" width="8.85546875" customWidth="1"/>
    <col min="1030" max="1030" width="9.85546875" customWidth="1"/>
    <col min="1031" max="1031" width="21.140625" customWidth="1"/>
    <col min="1281" max="1281" width="11.28515625" customWidth="1"/>
    <col min="1282" max="1282" width="25" customWidth="1"/>
    <col min="1283" max="1283" width="49.5703125" customWidth="1"/>
    <col min="1284" max="1285" width="8.85546875" customWidth="1"/>
    <col min="1286" max="1286" width="9.85546875" customWidth="1"/>
    <col min="1287" max="1287" width="21.140625" customWidth="1"/>
    <col min="1537" max="1537" width="11.28515625" customWidth="1"/>
    <col min="1538" max="1538" width="25" customWidth="1"/>
    <col min="1539" max="1539" width="49.5703125" customWidth="1"/>
    <col min="1540" max="1541" width="8.85546875" customWidth="1"/>
    <col min="1542" max="1542" width="9.85546875" customWidth="1"/>
    <col min="1543" max="1543" width="21.140625" customWidth="1"/>
    <col min="1793" max="1793" width="11.28515625" customWidth="1"/>
    <col min="1794" max="1794" width="25" customWidth="1"/>
    <col min="1795" max="1795" width="49.5703125" customWidth="1"/>
    <col min="1796" max="1797" width="8.85546875" customWidth="1"/>
    <col min="1798" max="1798" width="9.85546875" customWidth="1"/>
    <col min="1799" max="1799" width="21.140625" customWidth="1"/>
    <col min="2049" max="2049" width="11.28515625" customWidth="1"/>
    <col min="2050" max="2050" width="25" customWidth="1"/>
    <col min="2051" max="2051" width="49.5703125" customWidth="1"/>
    <col min="2052" max="2053" width="8.85546875" customWidth="1"/>
    <col min="2054" max="2054" width="9.85546875" customWidth="1"/>
    <col min="2055" max="2055" width="21.140625" customWidth="1"/>
    <col min="2305" max="2305" width="11.28515625" customWidth="1"/>
    <col min="2306" max="2306" width="25" customWidth="1"/>
    <col min="2307" max="2307" width="49.5703125" customWidth="1"/>
    <col min="2308" max="2309" width="8.85546875" customWidth="1"/>
    <col min="2310" max="2310" width="9.85546875" customWidth="1"/>
    <col min="2311" max="2311" width="21.140625" customWidth="1"/>
    <col min="2561" max="2561" width="11.28515625" customWidth="1"/>
    <col min="2562" max="2562" width="25" customWidth="1"/>
    <col min="2563" max="2563" width="49.5703125" customWidth="1"/>
    <col min="2564" max="2565" width="8.85546875" customWidth="1"/>
    <col min="2566" max="2566" width="9.85546875" customWidth="1"/>
    <col min="2567" max="2567" width="21.140625" customWidth="1"/>
    <col min="2817" max="2817" width="11.28515625" customWidth="1"/>
    <col min="2818" max="2818" width="25" customWidth="1"/>
    <col min="2819" max="2819" width="49.5703125" customWidth="1"/>
    <col min="2820" max="2821" width="8.85546875" customWidth="1"/>
    <col min="2822" max="2822" width="9.85546875" customWidth="1"/>
    <col min="2823" max="2823" width="21.140625" customWidth="1"/>
    <col min="3073" max="3073" width="11.28515625" customWidth="1"/>
    <col min="3074" max="3074" width="25" customWidth="1"/>
    <col min="3075" max="3075" width="49.5703125" customWidth="1"/>
    <col min="3076" max="3077" width="8.85546875" customWidth="1"/>
    <col min="3078" max="3078" width="9.85546875" customWidth="1"/>
    <col min="3079" max="3079" width="21.140625" customWidth="1"/>
    <col min="3329" max="3329" width="11.28515625" customWidth="1"/>
    <col min="3330" max="3330" width="25" customWidth="1"/>
    <col min="3331" max="3331" width="49.5703125" customWidth="1"/>
    <col min="3332" max="3333" width="8.85546875" customWidth="1"/>
    <col min="3334" max="3334" width="9.85546875" customWidth="1"/>
    <col min="3335" max="3335" width="21.140625" customWidth="1"/>
    <col min="3585" max="3585" width="11.28515625" customWidth="1"/>
    <col min="3586" max="3586" width="25" customWidth="1"/>
    <col min="3587" max="3587" width="49.5703125" customWidth="1"/>
    <col min="3588" max="3589" width="8.85546875" customWidth="1"/>
    <col min="3590" max="3590" width="9.85546875" customWidth="1"/>
    <col min="3591" max="3591" width="21.140625" customWidth="1"/>
    <col min="3841" max="3841" width="11.28515625" customWidth="1"/>
    <col min="3842" max="3842" width="25" customWidth="1"/>
    <col min="3843" max="3843" width="49.5703125" customWidth="1"/>
    <col min="3844" max="3845" width="8.85546875" customWidth="1"/>
    <col min="3846" max="3846" width="9.85546875" customWidth="1"/>
    <col min="3847" max="3847" width="21.140625" customWidth="1"/>
    <col min="4097" max="4097" width="11.28515625" customWidth="1"/>
    <col min="4098" max="4098" width="25" customWidth="1"/>
    <col min="4099" max="4099" width="49.5703125" customWidth="1"/>
    <col min="4100" max="4101" width="8.85546875" customWidth="1"/>
    <col min="4102" max="4102" width="9.85546875" customWidth="1"/>
    <col min="4103" max="4103" width="21.140625" customWidth="1"/>
    <col min="4353" max="4353" width="11.28515625" customWidth="1"/>
    <col min="4354" max="4354" width="25" customWidth="1"/>
    <col min="4355" max="4355" width="49.5703125" customWidth="1"/>
    <col min="4356" max="4357" width="8.85546875" customWidth="1"/>
    <col min="4358" max="4358" width="9.85546875" customWidth="1"/>
    <col min="4359" max="4359" width="21.140625" customWidth="1"/>
    <col min="4609" max="4609" width="11.28515625" customWidth="1"/>
    <col min="4610" max="4610" width="25" customWidth="1"/>
    <col min="4611" max="4611" width="49.5703125" customWidth="1"/>
    <col min="4612" max="4613" width="8.85546875" customWidth="1"/>
    <col min="4614" max="4614" width="9.85546875" customWidth="1"/>
    <col min="4615" max="4615" width="21.140625" customWidth="1"/>
    <col min="4865" max="4865" width="11.28515625" customWidth="1"/>
    <col min="4866" max="4866" width="25" customWidth="1"/>
    <col min="4867" max="4867" width="49.5703125" customWidth="1"/>
    <col min="4868" max="4869" width="8.85546875" customWidth="1"/>
    <col min="4870" max="4870" width="9.85546875" customWidth="1"/>
    <col min="4871" max="4871" width="21.140625" customWidth="1"/>
    <col min="5121" max="5121" width="11.28515625" customWidth="1"/>
    <col min="5122" max="5122" width="25" customWidth="1"/>
    <col min="5123" max="5123" width="49.5703125" customWidth="1"/>
    <col min="5124" max="5125" width="8.85546875" customWidth="1"/>
    <col min="5126" max="5126" width="9.85546875" customWidth="1"/>
    <col min="5127" max="5127" width="21.140625" customWidth="1"/>
    <col min="5377" max="5377" width="11.28515625" customWidth="1"/>
    <col min="5378" max="5378" width="25" customWidth="1"/>
    <col min="5379" max="5379" width="49.5703125" customWidth="1"/>
    <col min="5380" max="5381" width="8.85546875" customWidth="1"/>
    <col min="5382" max="5382" width="9.85546875" customWidth="1"/>
    <col min="5383" max="5383" width="21.140625" customWidth="1"/>
    <col min="5633" max="5633" width="11.28515625" customWidth="1"/>
    <col min="5634" max="5634" width="25" customWidth="1"/>
    <col min="5635" max="5635" width="49.5703125" customWidth="1"/>
    <col min="5636" max="5637" width="8.85546875" customWidth="1"/>
    <col min="5638" max="5638" width="9.85546875" customWidth="1"/>
    <col min="5639" max="5639" width="21.140625" customWidth="1"/>
    <col min="5889" max="5889" width="11.28515625" customWidth="1"/>
    <col min="5890" max="5890" width="25" customWidth="1"/>
    <col min="5891" max="5891" width="49.5703125" customWidth="1"/>
    <col min="5892" max="5893" width="8.85546875" customWidth="1"/>
    <col min="5894" max="5894" width="9.85546875" customWidth="1"/>
    <col min="5895" max="5895" width="21.140625" customWidth="1"/>
    <col min="6145" max="6145" width="11.28515625" customWidth="1"/>
    <col min="6146" max="6146" width="25" customWidth="1"/>
    <col min="6147" max="6147" width="49.5703125" customWidth="1"/>
    <col min="6148" max="6149" width="8.85546875" customWidth="1"/>
    <col min="6150" max="6150" width="9.85546875" customWidth="1"/>
    <col min="6151" max="6151" width="21.140625" customWidth="1"/>
    <col min="6401" max="6401" width="11.28515625" customWidth="1"/>
    <col min="6402" max="6402" width="25" customWidth="1"/>
    <col min="6403" max="6403" width="49.5703125" customWidth="1"/>
    <col min="6404" max="6405" width="8.85546875" customWidth="1"/>
    <col min="6406" max="6406" width="9.85546875" customWidth="1"/>
    <col min="6407" max="6407" width="21.140625" customWidth="1"/>
    <col min="6657" max="6657" width="11.28515625" customWidth="1"/>
    <col min="6658" max="6658" width="25" customWidth="1"/>
    <col min="6659" max="6659" width="49.5703125" customWidth="1"/>
    <col min="6660" max="6661" width="8.85546875" customWidth="1"/>
    <col min="6662" max="6662" width="9.85546875" customWidth="1"/>
    <col min="6663" max="6663" width="21.140625" customWidth="1"/>
    <col min="6913" max="6913" width="11.28515625" customWidth="1"/>
    <col min="6914" max="6914" width="25" customWidth="1"/>
    <col min="6915" max="6915" width="49.5703125" customWidth="1"/>
    <col min="6916" max="6917" width="8.85546875" customWidth="1"/>
    <col min="6918" max="6918" width="9.85546875" customWidth="1"/>
    <col min="6919" max="6919" width="21.140625" customWidth="1"/>
    <col min="7169" max="7169" width="11.28515625" customWidth="1"/>
    <col min="7170" max="7170" width="25" customWidth="1"/>
    <col min="7171" max="7171" width="49.5703125" customWidth="1"/>
    <col min="7172" max="7173" width="8.85546875" customWidth="1"/>
    <col min="7174" max="7174" width="9.85546875" customWidth="1"/>
    <col min="7175" max="7175" width="21.140625" customWidth="1"/>
    <col min="7425" max="7425" width="11.28515625" customWidth="1"/>
    <col min="7426" max="7426" width="25" customWidth="1"/>
    <col min="7427" max="7427" width="49.5703125" customWidth="1"/>
    <col min="7428" max="7429" width="8.85546875" customWidth="1"/>
    <col min="7430" max="7430" width="9.85546875" customWidth="1"/>
    <col min="7431" max="7431" width="21.140625" customWidth="1"/>
    <col min="7681" max="7681" width="11.28515625" customWidth="1"/>
    <col min="7682" max="7682" width="25" customWidth="1"/>
    <col min="7683" max="7683" width="49.5703125" customWidth="1"/>
    <col min="7684" max="7685" width="8.85546875" customWidth="1"/>
    <col min="7686" max="7686" width="9.85546875" customWidth="1"/>
    <col min="7687" max="7687" width="21.140625" customWidth="1"/>
    <col min="7937" max="7937" width="11.28515625" customWidth="1"/>
    <col min="7938" max="7938" width="25" customWidth="1"/>
    <col min="7939" max="7939" width="49.5703125" customWidth="1"/>
    <col min="7940" max="7941" width="8.85546875" customWidth="1"/>
    <col min="7942" max="7942" width="9.85546875" customWidth="1"/>
    <col min="7943" max="7943" width="21.140625" customWidth="1"/>
    <col min="8193" max="8193" width="11.28515625" customWidth="1"/>
    <col min="8194" max="8194" width="25" customWidth="1"/>
    <col min="8195" max="8195" width="49.5703125" customWidth="1"/>
    <col min="8196" max="8197" width="8.85546875" customWidth="1"/>
    <col min="8198" max="8198" width="9.85546875" customWidth="1"/>
    <col min="8199" max="8199" width="21.140625" customWidth="1"/>
    <col min="8449" max="8449" width="11.28515625" customWidth="1"/>
    <col min="8450" max="8450" width="25" customWidth="1"/>
    <col min="8451" max="8451" width="49.5703125" customWidth="1"/>
    <col min="8452" max="8453" width="8.85546875" customWidth="1"/>
    <col min="8454" max="8454" width="9.85546875" customWidth="1"/>
    <col min="8455" max="8455" width="21.140625" customWidth="1"/>
    <col min="8705" max="8705" width="11.28515625" customWidth="1"/>
    <col min="8706" max="8706" width="25" customWidth="1"/>
    <col min="8707" max="8707" width="49.5703125" customWidth="1"/>
    <col min="8708" max="8709" width="8.85546875" customWidth="1"/>
    <col min="8710" max="8710" width="9.85546875" customWidth="1"/>
    <col min="8711" max="8711" width="21.140625" customWidth="1"/>
    <col min="8961" max="8961" width="11.28515625" customWidth="1"/>
    <col min="8962" max="8962" width="25" customWidth="1"/>
    <col min="8963" max="8963" width="49.5703125" customWidth="1"/>
    <col min="8964" max="8965" width="8.85546875" customWidth="1"/>
    <col min="8966" max="8966" width="9.85546875" customWidth="1"/>
    <col min="8967" max="8967" width="21.140625" customWidth="1"/>
    <col min="9217" max="9217" width="11.28515625" customWidth="1"/>
    <col min="9218" max="9218" width="25" customWidth="1"/>
    <col min="9219" max="9219" width="49.5703125" customWidth="1"/>
    <col min="9220" max="9221" width="8.85546875" customWidth="1"/>
    <col min="9222" max="9222" width="9.85546875" customWidth="1"/>
    <col min="9223" max="9223" width="21.140625" customWidth="1"/>
    <col min="9473" max="9473" width="11.28515625" customWidth="1"/>
    <col min="9474" max="9474" width="25" customWidth="1"/>
    <col min="9475" max="9475" width="49.5703125" customWidth="1"/>
    <col min="9476" max="9477" width="8.85546875" customWidth="1"/>
    <col min="9478" max="9478" width="9.85546875" customWidth="1"/>
    <col min="9479" max="9479" width="21.140625" customWidth="1"/>
    <col min="9729" max="9729" width="11.28515625" customWidth="1"/>
    <col min="9730" max="9730" width="25" customWidth="1"/>
    <col min="9731" max="9731" width="49.5703125" customWidth="1"/>
    <col min="9732" max="9733" width="8.85546875" customWidth="1"/>
    <col min="9734" max="9734" width="9.85546875" customWidth="1"/>
    <col min="9735" max="9735" width="21.140625" customWidth="1"/>
    <col min="9985" max="9985" width="11.28515625" customWidth="1"/>
    <col min="9986" max="9986" width="25" customWidth="1"/>
    <col min="9987" max="9987" width="49.5703125" customWidth="1"/>
    <col min="9988" max="9989" width="8.85546875" customWidth="1"/>
    <col min="9990" max="9990" width="9.85546875" customWidth="1"/>
    <col min="9991" max="9991" width="21.140625" customWidth="1"/>
    <col min="10241" max="10241" width="11.28515625" customWidth="1"/>
    <col min="10242" max="10242" width="25" customWidth="1"/>
    <col min="10243" max="10243" width="49.5703125" customWidth="1"/>
    <col min="10244" max="10245" width="8.85546875" customWidth="1"/>
    <col min="10246" max="10246" width="9.85546875" customWidth="1"/>
    <col min="10247" max="10247" width="21.140625" customWidth="1"/>
    <col min="10497" max="10497" width="11.28515625" customWidth="1"/>
    <col min="10498" max="10498" width="25" customWidth="1"/>
    <col min="10499" max="10499" width="49.5703125" customWidth="1"/>
    <col min="10500" max="10501" width="8.85546875" customWidth="1"/>
    <col min="10502" max="10502" width="9.85546875" customWidth="1"/>
    <col min="10503" max="10503" width="21.140625" customWidth="1"/>
    <col min="10753" max="10753" width="11.28515625" customWidth="1"/>
    <col min="10754" max="10754" width="25" customWidth="1"/>
    <col min="10755" max="10755" width="49.5703125" customWidth="1"/>
    <col min="10756" max="10757" width="8.85546875" customWidth="1"/>
    <col min="10758" max="10758" width="9.85546875" customWidth="1"/>
    <col min="10759" max="10759" width="21.140625" customWidth="1"/>
    <col min="11009" max="11009" width="11.28515625" customWidth="1"/>
    <col min="11010" max="11010" width="25" customWidth="1"/>
    <col min="11011" max="11011" width="49.5703125" customWidth="1"/>
    <col min="11012" max="11013" width="8.85546875" customWidth="1"/>
    <col min="11014" max="11014" width="9.85546875" customWidth="1"/>
    <col min="11015" max="11015" width="21.140625" customWidth="1"/>
    <col min="11265" max="11265" width="11.28515625" customWidth="1"/>
    <col min="11266" max="11266" width="25" customWidth="1"/>
    <col min="11267" max="11267" width="49.5703125" customWidth="1"/>
    <col min="11268" max="11269" width="8.85546875" customWidth="1"/>
    <col min="11270" max="11270" width="9.85546875" customWidth="1"/>
    <col min="11271" max="11271" width="21.140625" customWidth="1"/>
    <col min="11521" max="11521" width="11.28515625" customWidth="1"/>
    <col min="11522" max="11522" width="25" customWidth="1"/>
    <col min="11523" max="11523" width="49.5703125" customWidth="1"/>
    <col min="11524" max="11525" width="8.85546875" customWidth="1"/>
    <col min="11526" max="11526" width="9.85546875" customWidth="1"/>
    <col min="11527" max="11527" width="21.140625" customWidth="1"/>
    <col min="11777" max="11777" width="11.28515625" customWidth="1"/>
    <col min="11778" max="11778" width="25" customWidth="1"/>
    <col min="11779" max="11779" width="49.5703125" customWidth="1"/>
    <col min="11780" max="11781" width="8.85546875" customWidth="1"/>
    <col min="11782" max="11782" width="9.85546875" customWidth="1"/>
    <col min="11783" max="11783" width="21.140625" customWidth="1"/>
    <col min="12033" max="12033" width="11.28515625" customWidth="1"/>
    <col min="12034" max="12034" width="25" customWidth="1"/>
    <col min="12035" max="12035" width="49.5703125" customWidth="1"/>
    <col min="12036" max="12037" width="8.85546875" customWidth="1"/>
    <col min="12038" max="12038" width="9.85546875" customWidth="1"/>
    <col min="12039" max="12039" width="21.140625" customWidth="1"/>
    <col min="12289" max="12289" width="11.28515625" customWidth="1"/>
    <col min="12290" max="12290" width="25" customWidth="1"/>
    <col min="12291" max="12291" width="49.5703125" customWidth="1"/>
    <col min="12292" max="12293" width="8.85546875" customWidth="1"/>
    <col min="12294" max="12294" width="9.85546875" customWidth="1"/>
    <col min="12295" max="12295" width="21.140625" customWidth="1"/>
    <col min="12545" max="12545" width="11.28515625" customWidth="1"/>
    <col min="12546" max="12546" width="25" customWidth="1"/>
    <col min="12547" max="12547" width="49.5703125" customWidth="1"/>
    <col min="12548" max="12549" width="8.85546875" customWidth="1"/>
    <col min="12550" max="12550" width="9.85546875" customWidth="1"/>
    <col min="12551" max="12551" width="21.140625" customWidth="1"/>
    <col min="12801" max="12801" width="11.28515625" customWidth="1"/>
    <col min="12802" max="12802" width="25" customWidth="1"/>
    <col min="12803" max="12803" width="49.5703125" customWidth="1"/>
    <col min="12804" max="12805" width="8.85546875" customWidth="1"/>
    <col min="12806" max="12806" width="9.85546875" customWidth="1"/>
    <col min="12807" max="12807" width="21.140625" customWidth="1"/>
    <col min="13057" max="13057" width="11.28515625" customWidth="1"/>
    <col min="13058" max="13058" width="25" customWidth="1"/>
    <col min="13059" max="13059" width="49.5703125" customWidth="1"/>
    <col min="13060" max="13061" width="8.85546875" customWidth="1"/>
    <col min="13062" max="13062" width="9.85546875" customWidth="1"/>
    <col min="13063" max="13063" width="21.140625" customWidth="1"/>
    <col min="13313" max="13313" width="11.28515625" customWidth="1"/>
    <col min="13314" max="13314" width="25" customWidth="1"/>
    <col min="13315" max="13315" width="49.5703125" customWidth="1"/>
    <col min="13316" max="13317" width="8.85546875" customWidth="1"/>
    <col min="13318" max="13318" width="9.85546875" customWidth="1"/>
    <col min="13319" max="13319" width="21.140625" customWidth="1"/>
    <col min="13569" max="13569" width="11.28515625" customWidth="1"/>
    <col min="13570" max="13570" width="25" customWidth="1"/>
    <col min="13571" max="13571" width="49.5703125" customWidth="1"/>
    <col min="13572" max="13573" width="8.85546875" customWidth="1"/>
    <col min="13574" max="13574" width="9.85546875" customWidth="1"/>
    <col min="13575" max="13575" width="21.140625" customWidth="1"/>
    <col min="13825" max="13825" width="11.28515625" customWidth="1"/>
    <col min="13826" max="13826" width="25" customWidth="1"/>
    <col min="13827" max="13827" width="49.5703125" customWidth="1"/>
    <col min="13828" max="13829" width="8.85546875" customWidth="1"/>
    <col min="13830" max="13830" width="9.85546875" customWidth="1"/>
    <col min="13831" max="13831" width="21.140625" customWidth="1"/>
    <col min="14081" max="14081" width="11.28515625" customWidth="1"/>
    <col min="14082" max="14082" width="25" customWidth="1"/>
    <col min="14083" max="14083" width="49.5703125" customWidth="1"/>
    <col min="14084" max="14085" width="8.85546875" customWidth="1"/>
    <col min="14086" max="14086" width="9.85546875" customWidth="1"/>
    <col min="14087" max="14087" width="21.140625" customWidth="1"/>
    <col min="14337" max="14337" width="11.28515625" customWidth="1"/>
    <col min="14338" max="14338" width="25" customWidth="1"/>
    <col min="14339" max="14339" width="49.5703125" customWidth="1"/>
    <col min="14340" max="14341" width="8.85546875" customWidth="1"/>
    <col min="14342" max="14342" width="9.85546875" customWidth="1"/>
    <col min="14343" max="14343" width="21.140625" customWidth="1"/>
    <col min="14593" max="14593" width="11.28515625" customWidth="1"/>
    <col min="14594" max="14594" width="25" customWidth="1"/>
    <col min="14595" max="14595" width="49.5703125" customWidth="1"/>
    <col min="14596" max="14597" width="8.85546875" customWidth="1"/>
    <col min="14598" max="14598" width="9.85546875" customWidth="1"/>
    <col min="14599" max="14599" width="21.140625" customWidth="1"/>
    <col min="14849" max="14849" width="11.28515625" customWidth="1"/>
    <col min="14850" max="14850" width="25" customWidth="1"/>
    <col min="14851" max="14851" width="49.5703125" customWidth="1"/>
    <col min="14852" max="14853" width="8.85546875" customWidth="1"/>
    <col min="14854" max="14854" width="9.85546875" customWidth="1"/>
    <col min="14855" max="14855" width="21.140625" customWidth="1"/>
    <col min="15105" max="15105" width="11.28515625" customWidth="1"/>
    <col min="15106" max="15106" width="25" customWidth="1"/>
    <col min="15107" max="15107" width="49.5703125" customWidth="1"/>
    <col min="15108" max="15109" width="8.85546875" customWidth="1"/>
    <col min="15110" max="15110" width="9.85546875" customWidth="1"/>
    <col min="15111" max="15111" width="21.140625" customWidth="1"/>
    <col min="15361" max="15361" width="11.28515625" customWidth="1"/>
    <col min="15362" max="15362" width="25" customWidth="1"/>
    <col min="15363" max="15363" width="49.5703125" customWidth="1"/>
    <col min="15364" max="15365" width="8.85546875" customWidth="1"/>
    <col min="15366" max="15366" width="9.85546875" customWidth="1"/>
    <col min="15367" max="15367" width="21.140625" customWidth="1"/>
    <col min="15617" max="15617" width="11.28515625" customWidth="1"/>
    <col min="15618" max="15618" width="25" customWidth="1"/>
    <col min="15619" max="15619" width="49.5703125" customWidth="1"/>
    <col min="15620" max="15621" width="8.85546875" customWidth="1"/>
    <col min="15622" max="15622" width="9.85546875" customWidth="1"/>
    <col min="15623" max="15623" width="21.140625" customWidth="1"/>
    <col min="15873" max="15873" width="11.28515625" customWidth="1"/>
    <col min="15874" max="15874" width="25" customWidth="1"/>
    <col min="15875" max="15875" width="49.5703125" customWidth="1"/>
    <col min="15876" max="15877" width="8.85546875" customWidth="1"/>
    <col min="15878" max="15878" width="9.85546875" customWidth="1"/>
    <col min="15879" max="15879" width="21.140625" customWidth="1"/>
    <col min="16129" max="16129" width="11.28515625" customWidth="1"/>
    <col min="16130" max="16130" width="25" customWidth="1"/>
    <col min="16131" max="16131" width="49.57031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ht="13.5" customHeight="1" x14ac:dyDescent="0.25">
      <c r="A1" s="1"/>
      <c r="B1" s="2"/>
      <c r="C1" s="2"/>
      <c r="D1" s="34"/>
      <c r="E1" s="35"/>
      <c r="F1" s="35"/>
      <c r="G1" s="35"/>
    </row>
    <row r="2" spans="1:7" x14ac:dyDescent="0.25">
      <c r="A2" s="1"/>
      <c r="B2" s="2"/>
      <c r="C2" s="2"/>
      <c r="D2" s="34"/>
      <c r="E2" s="35"/>
      <c r="F2" s="35"/>
      <c r="G2" s="35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36" t="s">
        <v>8</v>
      </c>
      <c r="B4" s="36"/>
      <c r="C4" s="36"/>
      <c r="D4" s="36"/>
      <c r="E4" s="36"/>
      <c r="F4" s="36"/>
      <c r="G4" s="36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37" t="s">
        <v>74</v>
      </c>
      <c r="B6" s="37"/>
      <c r="C6" s="37"/>
      <c r="D6" s="37"/>
      <c r="E6" s="37"/>
      <c r="F6" s="37"/>
      <c r="G6" s="37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38" t="s">
        <v>9</v>
      </c>
      <c r="B8" s="38"/>
      <c r="C8" s="38"/>
      <c r="D8" s="38"/>
      <c r="E8" s="38"/>
      <c r="F8" s="38"/>
      <c r="G8" s="38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6.25" x14ac:dyDescent="0.25">
      <c r="A11" s="10" t="s">
        <v>0</v>
      </c>
      <c r="B11" s="10" t="s">
        <v>1</v>
      </c>
      <c r="C11" s="10" t="s">
        <v>2</v>
      </c>
      <c r="D11" s="11" t="s">
        <v>3</v>
      </c>
      <c r="E11" s="12" t="s">
        <v>4</v>
      </c>
      <c r="F11" s="10" t="s">
        <v>5</v>
      </c>
      <c r="G11" s="20" t="s">
        <v>6</v>
      </c>
    </row>
    <row r="12" spans="1:7" ht="26.25" x14ac:dyDescent="0.25">
      <c r="A12" s="27">
        <v>44573</v>
      </c>
      <c r="B12" s="7" t="s">
        <v>10</v>
      </c>
      <c r="C12" s="28" t="s">
        <v>11</v>
      </c>
      <c r="D12" s="23" t="s">
        <v>12</v>
      </c>
      <c r="E12" s="25" t="s">
        <v>13</v>
      </c>
      <c r="F12" s="23">
        <v>1700</v>
      </c>
      <c r="G12" s="26">
        <v>850</v>
      </c>
    </row>
    <row r="13" spans="1:7" x14ac:dyDescent="0.25">
      <c r="A13" s="27">
        <v>44562</v>
      </c>
      <c r="B13" s="7" t="s">
        <v>10</v>
      </c>
      <c r="C13" s="24" t="s">
        <v>14</v>
      </c>
      <c r="D13" s="23" t="s">
        <v>15</v>
      </c>
      <c r="E13" s="25">
        <v>1</v>
      </c>
      <c r="F13" s="23">
        <v>7780</v>
      </c>
      <c r="G13" s="26">
        <f>E13*F13</f>
        <v>7780</v>
      </c>
    </row>
    <row r="14" spans="1:7" x14ac:dyDescent="0.25">
      <c r="A14" s="27">
        <v>44562</v>
      </c>
      <c r="B14" s="7" t="s">
        <v>10</v>
      </c>
      <c r="C14" s="6" t="s">
        <v>16</v>
      </c>
      <c r="D14" s="5" t="s">
        <v>15</v>
      </c>
      <c r="E14" s="5">
        <v>7</v>
      </c>
      <c r="F14" s="5">
        <v>615</v>
      </c>
      <c r="G14" s="26">
        <f t="shared" ref="G14:G50" si="0">E14*F14</f>
        <v>4305</v>
      </c>
    </row>
    <row r="15" spans="1:7" ht="12.75" customHeight="1" x14ac:dyDescent="0.25">
      <c r="A15" s="27">
        <v>44562</v>
      </c>
      <c r="B15" s="7" t="s">
        <v>10</v>
      </c>
      <c r="C15" s="6" t="s">
        <v>17</v>
      </c>
      <c r="D15" s="5" t="s">
        <v>18</v>
      </c>
      <c r="E15" s="5">
        <v>4</v>
      </c>
      <c r="F15" s="5">
        <v>1829</v>
      </c>
      <c r="G15" s="26">
        <f t="shared" si="0"/>
        <v>7316</v>
      </c>
    </row>
    <row r="16" spans="1:7" ht="25.5" customHeight="1" x14ac:dyDescent="0.25">
      <c r="A16" s="27">
        <v>44593</v>
      </c>
      <c r="B16" s="7" t="s">
        <v>10</v>
      </c>
      <c r="C16" s="14" t="s">
        <v>19</v>
      </c>
      <c r="D16" s="5" t="s">
        <v>20</v>
      </c>
      <c r="E16" s="5">
        <v>5</v>
      </c>
      <c r="F16" s="5" t="s">
        <v>21</v>
      </c>
      <c r="G16" s="26">
        <v>2883</v>
      </c>
    </row>
    <row r="17" spans="1:7" ht="12.75" customHeight="1" x14ac:dyDescent="0.25">
      <c r="A17" s="13">
        <v>44621</v>
      </c>
      <c r="B17" s="7" t="s">
        <v>10</v>
      </c>
      <c r="C17" s="6" t="s">
        <v>22</v>
      </c>
      <c r="D17" s="5" t="s">
        <v>18</v>
      </c>
      <c r="E17" s="5">
        <v>2</v>
      </c>
      <c r="F17" s="5">
        <v>1633</v>
      </c>
      <c r="G17" s="26">
        <f t="shared" si="0"/>
        <v>3266</v>
      </c>
    </row>
    <row r="18" spans="1:7" ht="12.75" customHeight="1" x14ac:dyDescent="0.25">
      <c r="A18" s="13">
        <v>44621</v>
      </c>
      <c r="B18" s="7" t="s">
        <v>10</v>
      </c>
      <c r="C18" s="6" t="s">
        <v>23</v>
      </c>
      <c r="D18" s="5" t="s">
        <v>18</v>
      </c>
      <c r="E18" s="5">
        <v>8</v>
      </c>
      <c r="F18" s="5">
        <v>1178</v>
      </c>
      <c r="G18" s="26">
        <f t="shared" si="0"/>
        <v>9424</v>
      </c>
    </row>
    <row r="19" spans="1:7" ht="12.75" customHeight="1" x14ac:dyDescent="0.25">
      <c r="A19" s="13">
        <v>44621</v>
      </c>
      <c r="B19" s="7" t="s">
        <v>10</v>
      </c>
      <c r="C19" s="6" t="s">
        <v>24</v>
      </c>
      <c r="D19" s="5" t="s">
        <v>15</v>
      </c>
      <c r="E19" s="17">
        <v>4</v>
      </c>
      <c r="F19" s="17">
        <v>950</v>
      </c>
      <c r="G19" s="26">
        <f t="shared" si="0"/>
        <v>3800</v>
      </c>
    </row>
    <row r="20" spans="1:7" ht="12.75" customHeight="1" x14ac:dyDescent="0.25">
      <c r="A20" s="13">
        <v>44621</v>
      </c>
      <c r="B20" s="7" t="s">
        <v>10</v>
      </c>
      <c r="C20" s="6" t="s">
        <v>25</v>
      </c>
      <c r="D20" s="5" t="s">
        <v>15</v>
      </c>
      <c r="E20" s="5">
        <v>8</v>
      </c>
      <c r="F20" s="5">
        <v>950</v>
      </c>
      <c r="G20" s="26">
        <f t="shared" si="0"/>
        <v>7600</v>
      </c>
    </row>
    <row r="21" spans="1:7" ht="12.75" customHeight="1" x14ac:dyDescent="0.25">
      <c r="A21" s="13">
        <v>44621</v>
      </c>
      <c r="B21" s="7" t="s">
        <v>10</v>
      </c>
      <c r="C21" s="16" t="s">
        <v>26</v>
      </c>
      <c r="D21" s="17" t="s">
        <v>15</v>
      </c>
      <c r="E21" s="17">
        <v>1</v>
      </c>
      <c r="F21" s="17">
        <v>503</v>
      </c>
      <c r="G21" s="26">
        <f t="shared" si="0"/>
        <v>503</v>
      </c>
    </row>
    <row r="22" spans="1:7" ht="12.75" customHeight="1" x14ac:dyDescent="0.25">
      <c r="A22" s="13">
        <v>44621</v>
      </c>
      <c r="B22" s="7" t="s">
        <v>10</v>
      </c>
      <c r="C22" s="6" t="s">
        <v>27</v>
      </c>
      <c r="D22" s="5" t="s">
        <v>20</v>
      </c>
      <c r="E22" s="5">
        <v>2.0350000000000001</v>
      </c>
      <c r="F22" s="5">
        <v>390</v>
      </c>
      <c r="G22" s="26">
        <f t="shared" si="0"/>
        <v>793.65000000000009</v>
      </c>
    </row>
    <row r="23" spans="1:7" ht="12.75" customHeight="1" x14ac:dyDescent="0.25">
      <c r="A23" s="15">
        <v>44652</v>
      </c>
      <c r="B23" s="7" t="s">
        <v>10</v>
      </c>
      <c r="C23" s="6" t="s">
        <v>28</v>
      </c>
      <c r="D23" s="21" t="s">
        <v>15</v>
      </c>
      <c r="E23" s="17">
        <v>1</v>
      </c>
      <c r="F23" s="17">
        <v>123</v>
      </c>
      <c r="G23" s="26">
        <f t="shared" si="0"/>
        <v>123</v>
      </c>
    </row>
    <row r="24" spans="1:7" ht="12.75" customHeight="1" x14ac:dyDescent="0.25">
      <c r="A24" s="15">
        <v>44682</v>
      </c>
      <c r="B24" s="7" t="s">
        <v>10</v>
      </c>
      <c r="C24" s="6" t="s">
        <v>29</v>
      </c>
      <c r="D24" s="21" t="s">
        <v>15</v>
      </c>
      <c r="E24" s="17">
        <v>2</v>
      </c>
      <c r="F24" s="17">
        <v>46.2</v>
      </c>
      <c r="G24" s="26">
        <f t="shared" si="0"/>
        <v>92.4</v>
      </c>
    </row>
    <row r="25" spans="1:7" ht="12.75" customHeight="1" x14ac:dyDescent="0.25">
      <c r="A25" s="15">
        <v>44682</v>
      </c>
      <c r="B25" s="7" t="s">
        <v>10</v>
      </c>
      <c r="C25" s="16" t="s">
        <v>30</v>
      </c>
      <c r="D25" s="21" t="s">
        <v>15</v>
      </c>
      <c r="E25" s="17">
        <v>1</v>
      </c>
      <c r="F25" s="17">
        <v>804</v>
      </c>
      <c r="G25" s="26">
        <f t="shared" si="0"/>
        <v>804</v>
      </c>
    </row>
    <row r="26" spans="1:7" ht="14.25" customHeight="1" x14ac:dyDescent="0.25">
      <c r="A26" s="15">
        <v>44682</v>
      </c>
      <c r="B26" s="7" t="s">
        <v>10</v>
      </c>
      <c r="C26" s="16" t="s">
        <v>31</v>
      </c>
      <c r="D26" s="21" t="s">
        <v>20</v>
      </c>
      <c r="E26" s="17">
        <v>30</v>
      </c>
      <c r="F26" s="17">
        <v>775</v>
      </c>
      <c r="G26" s="26">
        <f t="shared" si="0"/>
        <v>23250</v>
      </c>
    </row>
    <row r="27" spans="1:7" ht="29.25" customHeight="1" x14ac:dyDescent="0.25">
      <c r="A27" s="15">
        <v>44713</v>
      </c>
      <c r="B27" s="7" t="s">
        <v>10</v>
      </c>
      <c r="C27" s="29" t="s">
        <v>33</v>
      </c>
      <c r="D27" s="21" t="s">
        <v>20</v>
      </c>
      <c r="E27" s="17">
        <v>49.65</v>
      </c>
      <c r="F27" s="17">
        <v>3075</v>
      </c>
      <c r="G27" s="26">
        <f t="shared" si="0"/>
        <v>152673.75</v>
      </c>
    </row>
    <row r="28" spans="1:7" ht="29.25" customHeight="1" x14ac:dyDescent="0.25">
      <c r="A28" s="15">
        <v>44713</v>
      </c>
      <c r="B28" s="7" t="s">
        <v>10</v>
      </c>
      <c r="C28" s="14" t="s">
        <v>32</v>
      </c>
      <c r="D28" s="5" t="s">
        <v>15</v>
      </c>
      <c r="E28" s="5">
        <v>1</v>
      </c>
      <c r="F28" s="5">
        <v>30000</v>
      </c>
      <c r="G28" s="5">
        <f>E28*F28</f>
        <v>30000</v>
      </c>
    </row>
    <row r="29" spans="1:7" ht="12.75" customHeight="1" x14ac:dyDescent="0.25">
      <c r="A29" s="15">
        <v>44713</v>
      </c>
      <c r="B29" s="7" t="s">
        <v>10</v>
      </c>
      <c r="C29" s="16" t="s">
        <v>34</v>
      </c>
      <c r="D29" s="21" t="s">
        <v>20</v>
      </c>
      <c r="E29" s="17">
        <v>3036</v>
      </c>
      <c r="F29" s="17">
        <v>4</v>
      </c>
      <c r="G29" s="26">
        <f t="shared" si="0"/>
        <v>12144</v>
      </c>
    </row>
    <row r="30" spans="1:7" ht="12.75" customHeight="1" x14ac:dyDescent="0.25">
      <c r="A30" s="15">
        <v>44713</v>
      </c>
      <c r="B30" s="7" t="s">
        <v>10</v>
      </c>
      <c r="C30" s="16" t="s">
        <v>35</v>
      </c>
      <c r="D30" s="21" t="s">
        <v>15</v>
      </c>
      <c r="E30" s="17">
        <v>17</v>
      </c>
      <c r="F30" s="17">
        <v>804</v>
      </c>
      <c r="G30" s="26">
        <f t="shared" si="0"/>
        <v>13668</v>
      </c>
    </row>
    <row r="31" spans="1:7" ht="12.75" customHeight="1" x14ac:dyDescent="0.25">
      <c r="A31" s="15">
        <v>44713</v>
      </c>
      <c r="B31" s="7" t="s">
        <v>10</v>
      </c>
      <c r="C31" s="16" t="s">
        <v>36</v>
      </c>
      <c r="D31" s="21" t="s">
        <v>18</v>
      </c>
      <c r="E31" s="17">
        <v>4</v>
      </c>
      <c r="F31" s="17">
        <v>1779</v>
      </c>
      <c r="G31" s="26">
        <f t="shared" si="0"/>
        <v>7116</v>
      </c>
    </row>
    <row r="32" spans="1:7" ht="12.75" customHeight="1" x14ac:dyDescent="0.25">
      <c r="A32" s="15">
        <v>44713</v>
      </c>
      <c r="B32" s="7" t="s">
        <v>10</v>
      </c>
      <c r="C32" s="16" t="s">
        <v>36</v>
      </c>
      <c r="D32" s="21" t="s">
        <v>18</v>
      </c>
      <c r="E32" s="17">
        <v>1</v>
      </c>
      <c r="F32" s="17">
        <v>1594</v>
      </c>
      <c r="G32" s="26">
        <f t="shared" si="0"/>
        <v>1594</v>
      </c>
    </row>
    <row r="33" spans="1:7" ht="12.75" customHeight="1" x14ac:dyDescent="0.25">
      <c r="A33" s="15">
        <v>44713</v>
      </c>
      <c r="B33" s="7" t="s">
        <v>10</v>
      </c>
      <c r="C33" s="16" t="s">
        <v>37</v>
      </c>
      <c r="D33" s="21" t="s">
        <v>18</v>
      </c>
      <c r="E33" s="17">
        <v>1</v>
      </c>
      <c r="F33" s="17">
        <v>1225</v>
      </c>
      <c r="G33" s="26">
        <f t="shared" si="0"/>
        <v>1225</v>
      </c>
    </row>
    <row r="34" spans="1:7" ht="12.75" customHeight="1" x14ac:dyDescent="0.25">
      <c r="A34" s="15">
        <v>44713</v>
      </c>
      <c r="B34" s="7" t="s">
        <v>10</v>
      </c>
      <c r="C34" s="16" t="s">
        <v>38</v>
      </c>
      <c r="D34" s="21" t="s">
        <v>15</v>
      </c>
      <c r="E34" s="17">
        <v>9</v>
      </c>
      <c r="F34" s="17">
        <v>3447</v>
      </c>
      <c r="G34" s="26">
        <f t="shared" si="0"/>
        <v>31023</v>
      </c>
    </row>
    <row r="35" spans="1:7" ht="12.75" customHeight="1" x14ac:dyDescent="0.25">
      <c r="A35" s="15">
        <v>44713</v>
      </c>
      <c r="B35" s="7" t="s">
        <v>10</v>
      </c>
      <c r="C35" s="16" t="s">
        <v>71</v>
      </c>
      <c r="D35" s="21" t="s">
        <v>72</v>
      </c>
      <c r="E35" s="17">
        <v>0.28000000000000003</v>
      </c>
      <c r="F35" s="17">
        <v>4342</v>
      </c>
      <c r="G35" s="26">
        <f t="shared" si="0"/>
        <v>1215.7600000000002</v>
      </c>
    </row>
    <row r="36" spans="1:7" ht="12.75" customHeight="1" x14ac:dyDescent="0.25">
      <c r="A36" s="15">
        <v>44743</v>
      </c>
      <c r="B36" s="7" t="s">
        <v>10</v>
      </c>
      <c r="C36" s="16" t="s">
        <v>42</v>
      </c>
      <c r="D36" s="21" t="s">
        <v>39</v>
      </c>
      <c r="E36" s="17">
        <v>2</v>
      </c>
      <c r="F36" s="17">
        <v>540</v>
      </c>
      <c r="G36" s="26">
        <f t="shared" si="0"/>
        <v>1080</v>
      </c>
    </row>
    <row r="37" spans="1:7" ht="12.75" customHeight="1" x14ac:dyDescent="0.25">
      <c r="A37" s="15">
        <v>44743</v>
      </c>
      <c r="B37" s="7" t="s">
        <v>10</v>
      </c>
      <c r="C37" s="16" t="s">
        <v>43</v>
      </c>
      <c r="D37" s="21" t="s">
        <v>40</v>
      </c>
      <c r="E37" s="30" t="s">
        <v>44</v>
      </c>
      <c r="F37" s="30" t="s">
        <v>41</v>
      </c>
      <c r="G37" s="26">
        <v>8280</v>
      </c>
    </row>
    <row r="38" spans="1:7" ht="12.75" customHeight="1" x14ac:dyDescent="0.25">
      <c r="A38" s="15">
        <v>44743</v>
      </c>
      <c r="B38" s="7" t="s">
        <v>10</v>
      </c>
      <c r="C38" s="16" t="s">
        <v>45</v>
      </c>
      <c r="D38" s="21" t="s">
        <v>20</v>
      </c>
      <c r="E38" s="17">
        <v>3036</v>
      </c>
      <c r="F38" s="30" t="s">
        <v>46</v>
      </c>
      <c r="G38" s="26">
        <f t="shared" si="0"/>
        <v>12144</v>
      </c>
    </row>
    <row r="39" spans="1:7" ht="12.75" customHeight="1" x14ac:dyDescent="0.25">
      <c r="A39" s="15">
        <v>44774</v>
      </c>
      <c r="B39" s="7" t="s">
        <v>10</v>
      </c>
      <c r="C39" s="6" t="s">
        <v>54</v>
      </c>
      <c r="D39" s="21" t="s">
        <v>15</v>
      </c>
      <c r="E39" s="30" t="s">
        <v>55</v>
      </c>
      <c r="F39" s="30" t="s">
        <v>47</v>
      </c>
      <c r="G39" s="26">
        <f t="shared" si="0"/>
        <v>966</v>
      </c>
    </row>
    <row r="40" spans="1:7" ht="12.75" customHeight="1" x14ac:dyDescent="0.25">
      <c r="A40" s="15">
        <v>44774</v>
      </c>
      <c r="B40" s="7" t="s">
        <v>10</v>
      </c>
      <c r="C40" s="6" t="s">
        <v>48</v>
      </c>
      <c r="D40" s="21" t="s">
        <v>15</v>
      </c>
      <c r="E40" s="30" t="s">
        <v>49</v>
      </c>
      <c r="F40" s="30" t="s">
        <v>50</v>
      </c>
      <c r="G40" s="26">
        <f t="shared" si="0"/>
        <v>1232</v>
      </c>
    </row>
    <row r="41" spans="1:7" ht="26.25" customHeight="1" x14ac:dyDescent="0.25">
      <c r="A41" s="15">
        <v>44774</v>
      </c>
      <c r="B41" s="7" t="s">
        <v>10</v>
      </c>
      <c r="C41" s="29" t="s">
        <v>51</v>
      </c>
      <c r="D41" s="21" t="s">
        <v>18</v>
      </c>
      <c r="E41" s="30" t="s">
        <v>52</v>
      </c>
      <c r="F41" s="30" t="s">
        <v>53</v>
      </c>
      <c r="G41" s="26">
        <f t="shared" si="0"/>
        <v>9225</v>
      </c>
    </row>
    <row r="42" spans="1:7" ht="12.75" customHeight="1" x14ac:dyDescent="0.25">
      <c r="A42" s="15">
        <v>44805</v>
      </c>
      <c r="B42" s="7" t="s">
        <v>10</v>
      </c>
      <c r="C42" s="16" t="s">
        <v>56</v>
      </c>
      <c r="D42" s="21" t="s">
        <v>15</v>
      </c>
      <c r="E42" s="30" t="s">
        <v>49</v>
      </c>
      <c r="F42" s="30" t="s">
        <v>57</v>
      </c>
      <c r="G42" s="26">
        <f t="shared" si="0"/>
        <v>430.4</v>
      </c>
    </row>
    <row r="43" spans="1:7" ht="12.75" customHeight="1" x14ac:dyDescent="0.25">
      <c r="A43" s="15">
        <v>44805</v>
      </c>
      <c r="B43" s="7" t="s">
        <v>10</v>
      </c>
      <c r="C43" s="16" t="s">
        <v>58</v>
      </c>
      <c r="D43" s="21" t="s">
        <v>15</v>
      </c>
      <c r="E43" s="30" t="s">
        <v>49</v>
      </c>
      <c r="F43" s="30" t="s">
        <v>60</v>
      </c>
      <c r="G43" s="26">
        <f t="shared" si="0"/>
        <v>194.9</v>
      </c>
    </row>
    <row r="44" spans="1:7" ht="12.75" customHeight="1" x14ac:dyDescent="0.25">
      <c r="A44" s="15">
        <v>44805</v>
      </c>
      <c r="B44" s="7" t="s">
        <v>10</v>
      </c>
      <c r="C44" s="16" t="s">
        <v>59</v>
      </c>
      <c r="D44" s="21" t="s">
        <v>15</v>
      </c>
      <c r="E44" s="30" t="s">
        <v>49</v>
      </c>
      <c r="F44" s="30" t="s">
        <v>61</v>
      </c>
      <c r="G44" s="26">
        <f t="shared" si="0"/>
        <v>112.7</v>
      </c>
    </row>
    <row r="45" spans="1:7" ht="27.75" customHeight="1" x14ac:dyDescent="0.25">
      <c r="A45" s="15">
        <v>44835</v>
      </c>
      <c r="B45" s="7" t="s">
        <v>10</v>
      </c>
      <c r="C45" s="29" t="s">
        <v>62</v>
      </c>
      <c r="D45" s="21" t="s">
        <v>18</v>
      </c>
      <c r="E45" s="30" t="s">
        <v>63</v>
      </c>
      <c r="F45" s="30" t="s">
        <v>53</v>
      </c>
      <c r="G45" s="26">
        <f t="shared" si="0"/>
        <v>553.5</v>
      </c>
    </row>
    <row r="46" spans="1:7" ht="12.75" customHeight="1" x14ac:dyDescent="0.25">
      <c r="A46" s="15">
        <v>44835</v>
      </c>
      <c r="B46" s="7" t="s">
        <v>10</v>
      </c>
      <c r="C46" s="16" t="s">
        <v>64</v>
      </c>
      <c r="D46" s="21" t="s">
        <v>20</v>
      </c>
      <c r="E46" s="30" t="s">
        <v>55</v>
      </c>
      <c r="F46" s="30" t="s">
        <v>65</v>
      </c>
      <c r="G46" s="26">
        <f t="shared" si="0"/>
        <v>2325</v>
      </c>
    </row>
    <row r="47" spans="1:7" ht="12.75" customHeight="1" x14ac:dyDescent="0.25">
      <c r="A47" s="15">
        <v>44835</v>
      </c>
      <c r="B47" s="7" t="s">
        <v>10</v>
      </c>
      <c r="C47" s="6" t="s">
        <v>66</v>
      </c>
      <c r="D47" s="21" t="s">
        <v>15</v>
      </c>
      <c r="E47" s="30" t="s">
        <v>67</v>
      </c>
      <c r="F47" s="30" t="s">
        <v>47</v>
      </c>
      <c r="G47" s="26">
        <f t="shared" si="0"/>
        <v>1610</v>
      </c>
    </row>
    <row r="48" spans="1:7" ht="12.75" customHeight="1" x14ac:dyDescent="0.25">
      <c r="A48" s="15">
        <v>44866</v>
      </c>
      <c r="B48" s="7" t="s">
        <v>10</v>
      </c>
      <c r="C48" s="6" t="s">
        <v>68</v>
      </c>
      <c r="D48" s="21" t="s">
        <v>15</v>
      </c>
      <c r="E48" s="30" t="s">
        <v>69</v>
      </c>
      <c r="F48" s="30" t="s">
        <v>47</v>
      </c>
      <c r="G48" s="26">
        <f t="shared" si="0"/>
        <v>644</v>
      </c>
    </row>
    <row r="49" spans="1:7" ht="12.75" customHeight="1" x14ac:dyDescent="0.25">
      <c r="A49" s="15">
        <v>44896</v>
      </c>
      <c r="B49" s="7" t="s">
        <v>10</v>
      </c>
      <c r="C49" s="6" t="s">
        <v>70</v>
      </c>
      <c r="D49" s="21" t="s">
        <v>15</v>
      </c>
      <c r="E49" s="30" t="s">
        <v>55</v>
      </c>
      <c r="F49" s="30" t="s">
        <v>50</v>
      </c>
      <c r="G49" s="26">
        <f t="shared" si="0"/>
        <v>3696</v>
      </c>
    </row>
    <row r="50" spans="1:7" ht="12.75" customHeight="1" x14ac:dyDescent="0.25">
      <c r="A50" s="15"/>
      <c r="B50" s="7"/>
      <c r="C50" s="6"/>
      <c r="D50" s="21"/>
      <c r="E50" s="30" t="s">
        <v>73</v>
      </c>
      <c r="F50" s="30"/>
      <c r="G50" s="26">
        <v>5000</v>
      </c>
    </row>
    <row r="51" spans="1:7" ht="12.75" customHeight="1" x14ac:dyDescent="0.25">
      <c r="A51" s="19"/>
      <c r="B51" s="6"/>
      <c r="C51" s="6"/>
      <c r="D51" s="31" t="s">
        <v>7</v>
      </c>
      <c r="E51" s="32"/>
      <c r="F51" s="33"/>
      <c r="G51" s="22">
        <f>SUM(G12:G50)</f>
        <v>370943.06000000006</v>
      </c>
    </row>
    <row r="52" spans="1:7" ht="12.75" customHeight="1" x14ac:dyDescent="0.25">
      <c r="A52" s="6"/>
      <c r="B52" s="6"/>
      <c r="C52" s="6"/>
      <c r="D52" s="6"/>
      <c r="E52" s="6"/>
      <c r="F52" s="6"/>
      <c r="G52" s="6"/>
    </row>
    <row r="53" spans="1:7" ht="12.75" customHeight="1" x14ac:dyDescent="0.25">
      <c r="A53" s="6"/>
      <c r="B53" s="6"/>
      <c r="C53" s="6"/>
      <c r="D53" s="6"/>
      <c r="E53" s="6"/>
      <c r="F53" s="6"/>
      <c r="G53" s="6"/>
    </row>
    <row r="54" spans="1:7" ht="12.75" customHeight="1" x14ac:dyDescent="0.25"/>
    <row r="55" spans="1:7" ht="12.75" customHeight="1" x14ac:dyDescent="0.25"/>
    <row r="56" spans="1:7" ht="12.75" customHeight="1" x14ac:dyDescent="0.25"/>
    <row r="57" spans="1:7" ht="12.75" customHeight="1" x14ac:dyDescent="0.25"/>
    <row r="58" spans="1:7" ht="12.75" customHeight="1" x14ac:dyDescent="0.25"/>
    <row r="59" spans="1:7" ht="12.75" customHeight="1" x14ac:dyDescent="0.25"/>
    <row r="60" spans="1:7" ht="12.75" customHeight="1" x14ac:dyDescent="0.25"/>
    <row r="61" spans="1:7" ht="12.75" customHeight="1" x14ac:dyDescent="0.25"/>
    <row r="62" spans="1:7" ht="12.75" customHeight="1" x14ac:dyDescent="0.25"/>
    <row r="63" spans="1:7" ht="12.75" customHeight="1" x14ac:dyDescent="0.25"/>
    <row r="64" spans="1:7" ht="12.75" customHeight="1" x14ac:dyDescent="0.25"/>
    <row r="66" spans="1:7" ht="13.5" customHeight="1" x14ac:dyDescent="0.25"/>
    <row r="73" spans="1:7" ht="12" customHeight="1" x14ac:dyDescent="0.25"/>
    <row r="75" spans="1:7" ht="15.75" customHeight="1" x14ac:dyDescent="0.25"/>
    <row r="78" spans="1:7" s="18" customFormat="1" x14ac:dyDescent="0.25">
      <c r="A78"/>
      <c r="B78"/>
      <c r="C78"/>
      <c r="D78"/>
      <c r="E78"/>
      <c r="F78"/>
      <c r="G78"/>
    </row>
    <row r="79" spans="1:7" s="18" customFormat="1" x14ac:dyDescent="0.25">
      <c r="A79"/>
      <c r="B79"/>
      <c r="C79"/>
      <c r="D79"/>
      <c r="E79"/>
      <c r="F79"/>
      <c r="G79"/>
    </row>
    <row r="80" spans="1:7" s="18" customFormat="1" x14ac:dyDescent="0.25">
      <c r="A80"/>
      <c r="B80"/>
      <c r="C80"/>
      <c r="D80"/>
      <c r="E80"/>
      <c r="F80"/>
      <c r="G80"/>
    </row>
    <row r="81" spans="1:7" s="18" customFormat="1" ht="15" customHeight="1" x14ac:dyDescent="0.25">
      <c r="A81"/>
      <c r="B81"/>
      <c r="C81"/>
      <c r="D81"/>
      <c r="E81"/>
      <c r="F81"/>
      <c r="G81"/>
    </row>
    <row r="82" spans="1:7" s="18" customFormat="1" ht="15" customHeight="1" x14ac:dyDescent="0.25">
      <c r="A82"/>
      <c r="B82"/>
      <c r="C82"/>
      <c r="D82"/>
      <c r="E82"/>
      <c r="F82"/>
      <c r="G82"/>
    </row>
    <row r="83" spans="1:7" ht="15.75" customHeight="1" x14ac:dyDescent="0.25"/>
    <row r="84" spans="1:7" ht="15.75" customHeight="1" x14ac:dyDescent="0.25"/>
    <row r="85" spans="1:7" ht="16.5" customHeight="1" x14ac:dyDescent="0.25"/>
    <row r="86" spans="1:7" ht="15" customHeight="1" x14ac:dyDescent="0.25"/>
    <row r="87" spans="1:7" ht="13.5" customHeight="1" x14ac:dyDescent="0.25"/>
    <row r="88" spans="1:7" ht="13.5" customHeight="1" x14ac:dyDescent="0.25"/>
  </sheetData>
  <mergeCells count="6">
    <mergeCell ref="D51:F51"/>
    <mergeCell ref="D1:G1"/>
    <mergeCell ref="D2:G2"/>
    <mergeCell ref="A4:G4"/>
    <mergeCell ref="A6:G6"/>
    <mergeCell ref="A8:G8"/>
  </mergeCells>
  <pageMargins left="0.7" right="0.7" top="0.75" bottom="0.75" header="0.3" footer="0.3"/>
  <pageSetup paperSize="9" scale="65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cp:lastPrinted>2023-01-16T08:52:43Z</cp:lastPrinted>
  <dcterms:created xsi:type="dcterms:W3CDTF">2018-12-18T11:41:38Z</dcterms:created>
  <dcterms:modified xsi:type="dcterms:W3CDTF">2023-03-29T05:54:46Z</dcterms:modified>
</cp:coreProperties>
</file>