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35" i="1" l="1"/>
  <c r="G37" i="1" l="1"/>
  <c r="G38" i="1"/>
  <c r="G39" i="1"/>
  <c r="G40" i="1"/>
  <c r="G41" i="1"/>
  <c r="G42" i="1"/>
  <c r="G44" i="1"/>
  <c r="G45" i="1"/>
  <c r="G46" i="1"/>
  <c r="G33" i="1" l="1"/>
  <c r="G34" i="1"/>
  <c r="G36" i="1"/>
  <c r="G15" i="1" l="1"/>
  <c r="G17" i="1"/>
  <c r="G18" i="1"/>
  <c r="G19" i="1"/>
  <c r="G21" i="1"/>
  <c r="G22" i="1"/>
  <c r="G23" i="1"/>
  <c r="G24" i="1"/>
  <c r="G25" i="1"/>
  <c r="G26" i="1"/>
  <c r="G27" i="1"/>
  <c r="G29" i="1"/>
  <c r="G30" i="1" l="1"/>
  <c r="G31" i="1"/>
  <c r="G14" i="1" l="1"/>
  <c r="G48" i="1" s="1"/>
</calcChain>
</file>

<file path=xl/sharedStrings.xml><?xml version="1.0" encoding="utf-8"?>
<sst xmlns="http://schemas.openxmlformats.org/spreadsheetml/2006/main" count="147" uniqueCount="74">
  <si>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</si>
  <si>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</si>
  <si>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</si>
  <si>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</si>
  <si>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</si>
  <si>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</si>
  <si>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</si>
  <si>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</si>
  <si>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Циолковского, 13</t>
  </si>
  <si>
    <t>израсходовано</t>
  </si>
  <si>
    <t xml:space="preserve">                                                                    выполненные работы 2022 год</t>
  </si>
  <si>
    <t>Очистка территории от снега и наледи экскаватором-погрузчиком</t>
  </si>
  <si>
    <t>час</t>
  </si>
  <si>
    <t>Очистка территории от снега и наледи экск.-погрузчиком</t>
  </si>
  <si>
    <t>Очистка шиферной кровли от снега и наледи  с автовышки (аренда спецтехники)</t>
  </si>
  <si>
    <t>Валка дерева, под.1 (кв.9)</t>
  </si>
  <si>
    <t>м.куб</t>
  </si>
  <si>
    <t>Работа автовышки для выполнения работ</t>
  </si>
  <si>
    <t>Погрузка веток в ручную в кузов трактора, вывоз веток</t>
  </si>
  <si>
    <t>полог/час</t>
  </si>
  <si>
    <t>1/1,5</t>
  </si>
  <si>
    <t>540/1500</t>
  </si>
  <si>
    <t>Укрепление оцинкованного покрытия парапета кровли</t>
  </si>
  <si>
    <t>м.п</t>
  </si>
  <si>
    <t>Восстановление кирпичной кладки парапета крыши, п.4</t>
  </si>
  <si>
    <t>м.кв</t>
  </si>
  <si>
    <t>Монтаж отлива парапета из оцинкованной стали, п.4</t>
  </si>
  <si>
    <t>Опиловка веток деревьев</t>
  </si>
  <si>
    <t>шт/дер</t>
  </si>
  <si>
    <t>т</t>
  </si>
  <si>
    <t>Погрузка веток в ручную на трактор</t>
  </si>
  <si>
    <t>Вывоз веток на полигон</t>
  </si>
  <si>
    <t>рейс/м.куб</t>
  </si>
  <si>
    <t>1/3,5</t>
  </si>
  <si>
    <t>1500/210</t>
  </si>
  <si>
    <t>Окос территории подрядной организацией</t>
  </si>
  <si>
    <t>1300</t>
  </si>
  <si>
    <t>1,95</t>
  </si>
  <si>
    <t>Установка досок объявлений на вх.группы подъездов</t>
  </si>
  <si>
    <t>4</t>
  </si>
  <si>
    <t>950</t>
  </si>
  <si>
    <t>2/7</t>
  </si>
  <si>
    <t>Погрузка покрышек в ручную на трактор</t>
  </si>
  <si>
    <t xml:space="preserve">Вывоз покрышек </t>
  </si>
  <si>
    <t>Смена труб ц.о ф89, подвал-под.3</t>
  </si>
  <si>
    <t>3</t>
  </si>
  <si>
    <t>3259</t>
  </si>
  <si>
    <t>Смена кранов ц.о ф15,20, подвал-под.3</t>
  </si>
  <si>
    <t>шт</t>
  </si>
  <si>
    <t>804</t>
  </si>
  <si>
    <t>Смена труб ц.о РРф20, кв.43-46</t>
  </si>
  <si>
    <t>20</t>
  </si>
  <si>
    <t>1925</t>
  </si>
  <si>
    <t>Смена крана хвс ф15, кв.38</t>
  </si>
  <si>
    <t>1</t>
  </si>
  <si>
    <t>Ремонт металлической двери входа в пол.1 -сварка</t>
  </si>
  <si>
    <t>2426</t>
  </si>
  <si>
    <t>Ремонт ступеней входов в под.1,2,3</t>
  </si>
  <si>
    <t>4,89</t>
  </si>
  <si>
    <t>802</t>
  </si>
  <si>
    <t>Смена крана хвс ф20, кв.40</t>
  </si>
  <si>
    <t>Смена ввода ц.о ф89, подвал-под.1 (нагнетание и обратка)</t>
  </si>
  <si>
    <t>6</t>
  </si>
  <si>
    <t>Погрузка мусора и листвы в ручную на трактор</t>
  </si>
  <si>
    <t>Вывоз мусора и листвы трактором на полигон</t>
  </si>
  <si>
    <t>1/1,2</t>
  </si>
  <si>
    <t>Установка запирающих кранов ф20 перед змеевиком кв.46</t>
  </si>
  <si>
    <t>ш</t>
  </si>
  <si>
    <t>2</t>
  </si>
  <si>
    <t>Смена труб ц.о РРф20, кв.46</t>
  </si>
  <si>
    <t>0,5</t>
  </si>
  <si>
    <t>1900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</si>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</sst>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14" xfId="0" applyFont="1" applyBorder="1" applyAlignment="1">
      <alignment horizontal="left" wrapText="1"/>
    </xf>
    <xf numFmtId="14" fontId="6" fillId="0" borderId="13" xfId="0" applyNumberFormat="1" applyFont="1" applyBorder="1" applyAlignment="1">
      <alignment horizontal="center"/>
    </xf>
    <xf numFmtId="0" fontId="7" fillId="0" borderId="14" xfId="0" applyFont="1" applyBorder="1" applyAlignment="1"/>
    <xf numFmtId="49" fontId="0" fillId="0" borderId="1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3" xfId="0" applyBorder="1"/>
    <xf numFmtId="0" fontId="0" fillId="0" borderId="12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7" fillId="0" borderId="0" xfId="0" applyFont="1"/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workbookViewId="0">
      <selection activeCell="A5" sqref="A5:G5"/>
    </sheetView>
  </sheetViews>
  <sheetFormatPr defaultRowHeight="15" x14ac:dyDescent="0.25"/>
  <cols>
    <col min="1" max="1" width="11" customWidth="1"/>
    <col min="2" max="2" width="17.140625" customWidth="1"/>
    <col min="3" max="3" width="55" customWidth="1"/>
    <col min="4" max="4" width="9.85546875" customWidth="1"/>
    <col min="6" max="6" width="9" customWidth="1"/>
    <col min="7" max="7" width="12" customWidth="1"/>
  </cols>
  <sheetData>
    <row r="1" spans="1:7" x14ac:dyDescent="0.25">
      <c r="A1" s="1"/>
      <c r="B1" s="2"/>
      <c r="C1" s="2"/>
      <c r="D1" s="40"/>
      <c r="E1" s="40"/>
      <c r="F1" s="40"/>
      <c r="G1" s="40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1" t="s">
        <v>0</v>
      </c>
      <c r="B3" s="41"/>
      <c r="C3" s="41"/>
      <c r="D3" s="41"/>
      <c r="E3" s="41"/>
      <c r="F3" s="41"/>
      <c r="G3" s="41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2" t="s">
        <v>73</v>
      </c>
      <c r="B5" s="42"/>
      <c r="C5" s="42"/>
      <c r="D5" s="42"/>
      <c r="E5" s="42"/>
      <c r="F5" s="42"/>
      <c r="G5" s="42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3" t="s">
        <v>10</v>
      </c>
      <c r="B7" s="43"/>
      <c r="C7" s="43"/>
      <c r="D7" s="43"/>
      <c r="E7" s="43"/>
      <c r="F7" s="43"/>
      <c r="G7" s="43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ht="26.25" customHeight="1" x14ac:dyDescent="0.25">
      <c r="A10" s="17" t="s">
        <v>1</v>
      </c>
      <c r="B10" s="8" t="s">
        <v>2</v>
      </c>
      <c r="C10" s="8" t="s">
        <v>3</v>
      </c>
      <c r="D10" s="9" t="s">
        <v>4</v>
      </c>
      <c r="E10" s="8" t="s">
        <v>5</v>
      </c>
      <c r="F10" s="9" t="s">
        <v>6</v>
      </c>
      <c r="G10" s="47" t="s">
        <v>7</v>
      </c>
    </row>
    <row r="11" spans="1:7" ht="15.75" thickBot="1" x14ac:dyDescent="0.3">
      <c r="A11" s="10"/>
      <c r="B11" s="11"/>
      <c r="C11" s="11"/>
      <c r="D11" s="10"/>
      <c r="E11" s="11"/>
      <c r="F11" s="12"/>
      <c r="G11" s="48"/>
    </row>
    <row r="12" spans="1:7" ht="16.5" thickBot="1" x14ac:dyDescent="0.3">
      <c r="A12" s="44"/>
      <c r="B12" s="45"/>
      <c r="C12" s="45"/>
      <c r="D12" s="45"/>
      <c r="E12" s="45"/>
      <c r="F12" s="45"/>
      <c r="G12" s="46"/>
    </row>
    <row r="13" spans="1:7" ht="16.5" thickBot="1" x14ac:dyDescent="0.3">
      <c r="A13" s="13"/>
      <c r="B13" s="14"/>
      <c r="C13" s="14"/>
      <c r="D13" s="14"/>
      <c r="E13" s="14"/>
      <c r="F13" s="15"/>
      <c r="G13" s="16"/>
    </row>
    <row r="14" spans="1:7" ht="30.75" thickBot="1" x14ac:dyDescent="0.3">
      <c r="A14" s="29">
        <v>44587</v>
      </c>
      <c r="B14" s="30" t="s">
        <v>8</v>
      </c>
      <c r="C14" s="28" t="s">
        <v>11</v>
      </c>
      <c r="D14" s="20" t="s">
        <v>12</v>
      </c>
      <c r="E14" s="20">
        <v>4</v>
      </c>
      <c r="F14" s="20">
        <v>1000</v>
      </c>
      <c r="G14" s="21">
        <f>E14*F14</f>
        <v>4000</v>
      </c>
    </row>
    <row r="15" spans="1:7" ht="30.75" thickBot="1" x14ac:dyDescent="0.3">
      <c r="A15" s="22">
        <v>44587</v>
      </c>
      <c r="B15" s="18" t="s">
        <v>8</v>
      </c>
      <c r="C15" s="28" t="s">
        <v>14</v>
      </c>
      <c r="D15" s="19" t="s">
        <v>12</v>
      </c>
      <c r="E15" s="19">
        <v>1.5</v>
      </c>
      <c r="F15" s="19">
        <v>1800</v>
      </c>
      <c r="G15" s="23">
        <f t="shared" ref="G15:G29" si="0">E15*F15</f>
        <v>2700</v>
      </c>
    </row>
    <row r="16" spans="1:7" ht="31.5" customHeight="1" thickBot="1" x14ac:dyDescent="0.3">
      <c r="A16" s="22">
        <v>44606</v>
      </c>
      <c r="B16" s="18" t="s">
        <v>8</v>
      </c>
      <c r="C16" s="28" t="s">
        <v>14</v>
      </c>
      <c r="D16" s="19" t="s">
        <v>12</v>
      </c>
      <c r="E16" s="19">
        <v>1.5</v>
      </c>
      <c r="F16" s="19">
        <v>1800</v>
      </c>
      <c r="G16" s="23">
        <f t="shared" si="0"/>
        <v>2700</v>
      </c>
    </row>
    <row r="17" spans="1:7" ht="15" customHeight="1" x14ac:dyDescent="0.25">
      <c r="A17" s="22">
        <v>44609</v>
      </c>
      <c r="B17" s="18" t="s">
        <v>8</v>
      </c>
      <c r="C17" s="28" t="s">
        <v>13</v>
      </c>
      <c r="D17" s="19" t="s">
        <v>12</v>
      </c>
      <c r="E17" s="19">
        <v>1</v>
      </c>
      <c r="F17" s="19">
        <v>1700</v>
      </c>
      <c r="G17" s="23">
        <f t="shared" si="0"/>
        <v>1700</v>
      </c>
    </row>
    <row r="18" spans="1:7" x14ac:dyDescent="0.25">
      <c r="A18" s="22">
        <v>44621</v>
      </c>
      <c r="B18" s="18" t="s">
        <v>8</v>
      </c>
      <c r="C18" s="18" t="s">
        <v>15</v>
      </c>
      <c r="D18" s="19" t="s">
        <v>16</v>
      </c>
      <c r="E18" s="19">
        <v>7.5</v>
      </c>
      <c r="F18" s="19">
        <v>4989</v>
      </c>
      <c r="G18" s="23">
        <f t="shared" si="0"/>
        <v>37417.5</v>
      </c>
    </row>
    <row r="19" spans="1:7" x14ac:dyDescent="0.25">
      <c r="A19" s="22">
        <v>44621</v>
      </c>
      <c r="B19" s="18" t="s">
        <v>8</v>
      </c>
      <c r="C19" s="18" t="s">
        <v>17</v>
      </c>
      <c r="D19" s="19" t="s">
        <v>12</v>
      </c>
      <c r="E19" s="19">
        <v>1</v>
      </c>
      <c r="F19" s="19">
        <v>2300</v>
      </c>
      <c r="G19" s="23">
        <f t="shared" si="0"/>
        <v>2300</v>
      </c>
    </row>
    <row r="20" spans="1:7" x14ac:dyDescent="0.25">
      <c r="A20" s="22">
        <v>44621</v>
      </c>
      <c r="B20" s="18" t="s">
        <v>8</v>
      </c>
      <c r="C20" s="18" t="s">
        <v>18</v>
      </c>
      <c r="D20" s="19" t="s">
        <v>19</v>
      </c>
      <c r="E20" s="19" t="s">
        <v>20</v>
      </c>
      <c r="F20" s="19" t="s">
        <v>21</v>
      </c>
      <c r="G20" s="23">
        <v>2790</v>
      </c>
    </row>
    <row r="21" spans="1:7" x14ac:dyDescent="0.25">
      <c r="A21" s="22">
        <v>44621</v>
      </c>
      <c r="B21" s="18" t="s">
        <v>8</v>
      </c>
      <c r="C21" s="18" t="s">
        <v>22</v>
      </c>
      <c r="D21" s="19" t="s">
        <v>23</v>
      </c>
      <c r="E21" s="19">
        <v>4</v>
      </c>
      <c r="F21" s="19">
        <v>341</v>
      </c>
      <c r="G21" s="23">
        <f t="shared" si="0"/>
        <v>1364</v>
      </c>
    </row>
    <row r="22" spans="1:7" x14ac:dyDescent="0.25">
      <c r="A22" s="22">
        <v>44621</v>
      </c>
      <c r="B22" s="18" t="s">
        <v>8</v>
      </c>
      <c r="C22" s="18" t="s">
        <v>17</v>
      </c>
      <c r="D22" s="19" t="s">
        <v>12</v>
      </c>
      <c r="E22" s="19">
        <v>1</v>
      </c>
      <c r="F22" s="19">
        <v>2300</v>
      </c>
      <c r="G22" s="23">
        <f t="shared" si="0"/>
        <v>2300</v>
      </c>
    </row>
    <row r="23" spans="1:7" x14ac:dyDescent="0.25">
      <c r="A23" s="22">
        <v>44652</v>
      </c>
      <c r="B23" s="18" t="s">
        <v>8</v>
      </c>
      <c r="C23" s="18" t="s">
        <v>24</v>
      </c>
      <c r="D23" s="19" t="s">
        <v>25</v>
      </c>
      <c r="E23" s="19">
        <v>0.6</v>
      </c>
      <c r="F23" s="19">
        <v>2380</v>
      </c>
      <c r="G23" s="23">
        <f t="shared" si="0"/>
        <v>1428</v>
      </c>
    </row>
    <row r="24" spans="1:7" x14ac:dyDescent="0.25">
      <c r="A24" s="22">
        <v>44652</v>
      </c>
      <c r="B24" s="18" t="s">
        <v>8</v>
      </c>
      <c r="C24" s="18" t="s">
        <v>26</v>
      </c>
      <c r="D24" s="19" t="s">
        <v>23</v>
      </c>
      <c r="E24" s="19">
        <v>2.1</v>
      </c>
      <c r="F24" s="19">
        <v>457</v>
      </c>
      <c r="G24" s="23">
        <f t="shared" si="0"/>
        <v>959.7</v>
      </c>
    </row>
    <row r="25" spans="1:7" x14ac:dyDescent="0.25">
      <c r="A25" s="22">
        <v>44652</v>
      </c>
      <c r="B25" s="18" t="s">
        <v>8</v>
      </c>
      <c r="C25" s="18" t="s">
        <v>17</v>
      </c>
      <c r="D25" s="19" t="s">
        <v>12</v>
      </c>
      <c r="E25" s="19">
        <v>1</v>
      </c>
      <c r="F25" s="19">
        <v>2300</v>
      </c>
      <c r="G25" s="23">
        <f t="shared" si="0"/>
        <v>2300</v>
      </c>
    </row>
    <row r="26" spans="1:7" x14ac:dyDescent="0.25">
      <c r="A26" s="22">
        <v>44682</v>
      </c>
      <c r="B26" s="18" t="s">
        <v>8</v>
      </c>
      <c r="C26" s="18" t="s">
        <v>27</v>
      </c>
      <c r="D26" s="19" t="s">
        <v>28</v>
      </c>
      <c r="E26" s="19">
        <v>1</v>
      </c>
      <c r="F26" s="19">
        <v>3447</v>
      </c>
      <c r="G26" s="23">
        <f t="shared" si="0"/>
        <v>3447</v>
      </c>
    </row>
    <row r="27" spans="1:7" x14ac:dyDescent="0.25">
      <c r="A27" s="22">
        <v>44682</v>
      </c>
      <c r="B27" s="18" t="s">
        <v>8</v>
      </c>
      <c r="C27" s="18" t="s">
        <v>30</v>
      </c>
      <c r="D27" s="19" t="s">
        <v>29</v>
      </c>
      <c r="E27" s="19">
        <v>1</v>
      </c>
      <c r="F27" s="19">
        <v>540</v>
      </c>
      <c r="G27" s="23">
        <f t="shared" si="0"/>
        <v>540</v>
      </c>
    </row>
    <row r="28" spans="1:7" x14ac:dyDescent="0.25">
      <c r="A28" s="22">
        <v>44682</v>
      </c>
      <c r="B28" s="18" t="s">
        <v>8</v>
      </c>
      <c r="C28" s="18" t="s">
        <v>31</v>
      </c>
      <c r="D28" s="19" t="s">
        <v>32</v>
      </c>
      <c r="E28" s="31" t="s">
        <v>33</v>
      </c>
      <c r="F28" s="31" t="s">
        <v>34</v>
      </c>
      <c r="G28" s="23">
        <v>2235</v>
      </c>
    </row>
    <row r="29" spans="1:7" x14ac:dyDescent="0.25">
      <c r="A29" s="22">
        <v>44682</v>
      </c>
      <c r="B29" s="18" t="s">
        <v>8</v>
      </c>
      <c r="C29" s="18" t="s">
        <v>35</v>
      </c>
      <c r="D29" s="19" t="s">
        <v>25</v>
      </c>
      <c r="E29" s="31" t="s">
        <v>36</v>
      </c>
      <c r="F29" s="31" t="s">
        <v>37</v>
      </c>
      <c r="G29" s="23">
        <f t="shared" si="0"/>
        <v>2535</v>
      </c>
    </row>
    <row r="30" spans="1:7" x14ac:dyDescent="0.25">
      <c r="A30" s="22">
        <v>44713</v>
      </c>
      <c r="B30" s="18" t="s">
        <v>8</v>
      </c>
      <c r="C30" s="18" t="s">
        <v>38</v>
      </c>
      <c r="D30" s="19" t="s">
        <v>28</v>
      </c>
      <c r="E30" s="31" t="s">
        <v>39</v>
      </c>
      <c r="F30" s="31" t="s">
        <v>40</v>
      </c>
      <c r="G30" s="23">
        <f t="shared" ref="G30:G47" si="1">E30*F30</f>
        <v>3800</v>
      </c>
    </row>
    <row r="31" spans="1:7" x14ac:dyDescent="0.25">
      <c r="A31" s="22">
        <v>44713</v>
      </c>
      <c r="B31" s="18" t="s">
        <v>8</v>
      </c>
      <c r="C31" s="18" t="s">
        <v>42</v>
      </c>
      <c r="D31" s="19" t="s">
        <v>29</v>
      </c>
      <c r="E31" s="19">
        <v>2</v>
      </c>
      <c r="F31" s="19">
        <v>540</v>
      </c>
      <c r="G31" s="23">
        <f t="shared" si="1"/>
        <v>1080</v>
      </c>
    </row>
    <row r="32" spans="1:7" x14ac:dyDescent="0.25">
      <c r="A32" s="22">
        <v>44713</v>
      </c>
      <c r="B32" s="18" t="s">
        <v>8</v>
      </c>
      <c r="C32" s="18" t="s">
        <v>43</v>
      </c>
      <c r="D32" s="19" t="s">
        <v>32</v>
      </c>
      <c r="E32" s="31" t="s">
        <v>41</v>
      </c>
      <c r="F32" s="31" t="s">
        <v>34</v>
      </c>
      <c r="G32" s="23">
        <v>4470</v>
      </c>
    </row>
    <row r="33" spans="1:7" x14ac:dyDescent="0.25">
      <c r="A33" s="22">
        <v>44743</v>
      </c>
      <c r="B33" s="18" t="s">
        <v>8</v>
      </c>
      <c r="C33" s="18" t="s">
        <v>35</v>
      </c>
      <c r="D33" s="19" t="s">
        <v>25</v>
      </c>
      <c r="E33" s="31" t="s">
        <v>36</v>
      </c>
      <c r="F33" s="31" t="s">
        <v>37</v>
      </c>
      <c r="G33" s="23">
        <f t="shared" si="1"/>
        <v>2535</v>
      </c>
    </row>
    <row r="34" spans="1:7" x14ac:dyDescent="0.25">
      <c r="A34" s="22">
        <v>44774</v>
      </c>
      <c r="B34" s="18" t="s">
        <v>8</v>
      </c>
      <c r="C34" s="18" t="s">
        <v>44</v>
      </c>
      <c r="D34" s="19" t="s">
        <v>23</v>
      </c>
      <c r="E34" s="31" t="s">
        <v>45</v>
      </c>
      <c r="F34" s="32" t="s">
        <v>46</v>
      </c>
      <c r="G34" s="23">
        <f t="shared" si="1"/>
        <v>9777</v>
      </c>
    </row>
    <row r="35" spans="1:7" x14ac:dyDescent="0.25">
      <c r="A35" s="22">
        <v>44774</v>
      </c>
      <c r="B35" s="18" t="s">
        <v>8</v>
      </c>
      <c r="C35" s="18" t="s">
        <v>47</v>
      </c>
      <c r="D35" s="19" t="s">
        <v>48</v>
      </c>
      <c r="E35" s="31" t="s">
        <v>39</v>
      </c>
      <c r="F35" s="32" t="s">
        <v>49</v>
      </c>
      <c r="G35" s="23">
        <f t="shared" si="1"/>
        <v>3216</v>
      </c>
    </row>
    <row r="36" spans="1:7" x14ac:dyDescent="0.25">
      <c r="A36" s="22">
        <v>44774</v>
      </c>
      <c r="B36" s="18" t="s">
        <v>8</v>
      </c>
      <c r="C36" s="18" t="s">
        <v>50</v>
      </c>
      <c r="D36" s="19" t="s">
        <v>23</v>
      </c>
      <c r="E36" s="31" t="s">
        <v>51</v>
      </c>
      <c r="F36" s="32" t="s">
        <v>52</v>
      </c>
      <c r="G36" s="23">
        <f t="shared" si="1"/>
        <v>38500</v>
      </c>
    </row>
    <row r="37" spans="1:7" x14ac:dyDescent="0.25">
      <c r="A37" s="22">
        <v>44774</v>
      </c>
      <c r="B37" s="18" t="s">
        <v>8</v>
      </c>
      <c r="C37" s="18" t="s">
        <v>53</v>
      </c>
      <c r="D37" s="19" t="s">
        <v>48</v>
      </c>
      <c r="E37" s="31" t="s">
        <v>54</v>
      </c>
      <c r="F37" s="32" t="s">
        <v>49</v>
      </c>
      <c r="G37" s="23">
        <f t="shared" si="1"/>
        <v>804</v>
      </c>
    </row>
    <row r="38" spans="1:7" x14ac:dyDescent="0.25">
      <c r="A38" s="22">
        <v>44774</v>
      </c>
      <c r="B38" s="18" t="s">
        <v>8</v>
      </c>
      <c r="C38" s="18" t="s">
        <v>55</v>
      </c>
      <c r="D38" s="19" t="s">
        <v>48</v>
      </c>
      <c r="E38" s="31" t="s">
        <v>54</v>
      </c>
      <c r="F38" s="32" t="s">
        <v>56</v>
      </c>
      <c r="G38" s="23">
        <f t="shared" si="1"/>
        <v>2426</v>
      </c>
    </row>
    <row r="39" spans="1:7" x14ac:dyDescent="0.25">
      <c r="A39" s="22">
        <v>44805</v>
      </c>
      <c r="B39" s="18" t="s">
        <v>8</v>
      </c>
      <c r="C39" s="18" t="s">
        <v>57</v>
      </c>
      <c r="D39" s="19" t="s">
        <v>25</v>
      </c>
      <c r="E39" s="31" t="s">
        <v>58</v>
      </c>
      <c r="F39" s="32" t="s">
        <v>59</v>
      </c>
      <c r="G39" s="23">
        <f t="shared" si="1"/>
        <v>3921.7799999999997</v>
      </c>
    </row>
    <row r="40" spans="1:7" x14ac:dyDescent="0.25">
      <c r="A40" s="22">
        <v>44805</v>
      </c>
      <c r="B40" s="18" t="s">
        <v>8</v>
      </c>
      <c r="C40" s="18" t="s">
        <v>60</v>
      </c>
      <c r="D40" s="19" t="s">
        <v>48</v>
      </c>
      <c r="E40" s="31" t="s">
        <v>54</v>
      </c>
      <c r="F40" s="32" t="s">
        <v>49</v>
      </c>
      <c r="G40" s="23">
        <f t="shared" si="1"/>
        <v>804</v>
      </c>
    </row>
    <row r="41" spans="1:7" x14ac:dyDescent="0.25">
      <c r="A41" s="22">
        <v>44835</v>
      </c>
      <c r="B41" s="18" t="s">
        <v>8</v>
      </c>
      <c r="C41" s="18" t="s">
        <v>61</v>
      </c>
      <c r="D41" s="19" t="s">
        <v>23</v>
      </c>
      <c r="E41" s="31" t="s">
        <v>62</v>
      </c>
      <c r="F41" s="32" t="s">
        <v>46</v>
      </c>
      <c r="G41" s="23">
        <f t="shared" si="1"/>
        <v>19554</v>
      </c>
    </row>
    <row r="42" spans="1:7" x14ac:dyDescent="0.25">
      <c r="A42" s="22">
        <v>44866</v>
      </c>
      <c r="B42" s="18" t="s">
        <v>8</v>
      </c>
      <c r="C42" s="18" t="s">
        <v>63</v>
      </c>
      <c r="D42" s="19" t="s">
        <v>29</v>
      </c>
      <c r="E42" s="19">
        <v>1</v>
      </c>
      <c r="F42" s="19">
        <v>540</v>
      </c>
      <c r="G42" s="23">
        <f t="shared" si="1"/>
        <v>540</v>
      </c>
    </row>
    <row r="43" spans="1:7" x14ac:dyDescent="0.25">
      <c r="A43" s="22">
        <v>44866</v>
      </c>
      <c r="B43" s="18" t="s">
        <v>8</v>
      </c>
      <c r="C43" s="18" t="s">
        <v>64</v>
      </c>
      <c r="D43" s="19" t="s">
        <v>32</v>
      </c>
      <c r="E43" s="31" t="s">
        <v>65</v>
      </c>
      <c r="F43" s="31" t="s">
        <v>34</v>
      </c>
      <c r="G43" s="23">
        <v>1752</v>
      </c>
    </row>
    <row r="44" spans="1:7" x14ac:dyDescent="0.25">
      <c r="A44" s="22">
        <v>44896</v>
      </c>
      <c r="B44" s="18" t="s">
        <v>8</v>
      </c>
      <c r="C44" s="18" t="s">
        <v>66</v>
      </c>
      <c r="D44" s="19" t="s">
        <v>67</v>
      </c>
      <c r="E44" s="31" t="s">
        <v>68</v>
      </c>
      <c r="F44" s="32" t="s">
        <v>49</v>
      </c>
      <c r="G44" s="23">
        <f t="shared" si="1"/>
        <v>1608</v>
      </c>
    </row>
    <row r="45" spans="1:7" x14ac:dyDescent="0.25">
      <c r="A45" s="22">
        <v>44896</v>
      </c>
      <c r="B45" s="18" t="s">
        <v>8</v>
      </c>
      <c r="C45" s="33" t="s">
        <v>69</v>
      </c>
      <c r="D45" s="35" t="s">
        <v>23</v>
      </c>
      <c r="E45" s="31" t="s">
        <v>54</v>
      </c>
      <c r="F45" s="32" t="s">
        <v>52</v>
      </c>
      <c r="G45" s="23">
        <f t="shared" si="1"/>
        <v>1925</v>
      </c>
    </row>
    <row r="46" spans="1:7" ht="30" x14ac:dyDescent="0.25">
      <c r="A46" s="22">
        <v>44917</v>
      </c>
      <c r="B46" s="18" t="s">
        <v>8</v>
      </c>
      <c r="C46" s="34" t="s">
        <v>11</v>
      </c>
      <c r="D46" s="19" t="s">
        <v>12</v>
      </c>
      <c r="E46" s="31" t="s">
        <v>70</v>
      </c>
      <c r="F46" s="32" t="s">
        <v>71</v>
      </c>
      <c r="G46" s="23">
        <f t="shared" si="1"/>
        <v>950</v>
      </c>
    </row>
    <row r="47" spans="1:7" ht="15.75" customHeight="1" x14ac:dyDescent="0.25">
      <c r="A47" s="22"/>
      <c r="B47" s="18"/>
      <c r="C47" s="18"/>
      <c r="D47" s="18"/>
      <c r="E47" s="49" t="s">
        <v>72</v>
      </c>
      <c r="F47" s="50"/>
      <c r="G47" s="23">
        <v>5000</v>
      </c>
    </row>
    <row r="48" spans="1:7" x14ac:dyDescent="0.25">
      <c r="A48" s="25"/>
      <c r="B48" s="18"/>
      <c r="C48" s="18"/>
      <c r="D48" s="18"/>
      <c r="E48" s="38" t="s">
        <v>9</v>
      </c>
      <c r="F48" s="39"/>
      <c r="G48" s="37">
        <f>SUM(G14:G47)</f>
        <v>173378.98</v>
      </c>
    </row>
    <row r="49" spans="1:14" ht="15.75" thickBot="1" x14ac:dyDescent="0.3">
      <c r="A49" s="26"/>
      <c r="B49" s="24"/>
      <c r="C49" s="24"/>
      <c r="D49" s="24"/>
      <c r="E49" s="24"/>
      <c r="F49" s="24"/>
      <c r="G49" s="27"/>
    </row>
    <row r="52" spans="1:14" x14ac:dyDescent="0.25">
      <c r="N52" s="36"/>
    </row>
  </sheetData>
  <mergeCells count="8">
    <mergeCell ref="E48:F48"/>
    <mergeCell ref="D1:G1"/>
    <mergeCell ref="A3:G3"/>
    <mergeCell ref="A5:G5"/>
    <mergeCell ref="A7:G7"/>
    <mergeCell ref="A12:G12"/>
    <mergeCell ref="G10:G11"/>
    <mergeCell ref="E47:F47"/>
  </mergeCells>
  <pageMargins left="0.7" right="0.7" top="0.75" bottom="0.75" header="0.3" footer="0.3"/>
  <pageSetup paperSize="9"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2023-01-16T08:53:35Z</cp:lastPrinted>
  <dcterms:created xsi:type="dcterms:W3CDTF">2021-02-08T18:57:03Z</dcterms:created>
  <dcterms:modified xsi:type="dcterms:W3CDTF">2023-03-29T05:57:42Z</dcterms:modified>
</cp:coreProperties>
</file>